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0" windowHeight="1185" activeTab="0"/>
  </bookViews>
  <sheets>
    <sheet name="Доходы" sheetId="1" r:id="rId1"/>
  </sheets>
  <definedNames/>
  <calcPr fullCalcOnLoad="1"/>
</workbook>
</file>

<file path=xl/sharedStrings.xml><?xml version="1.0" encoding="utf-8"?>
<sst xmlns="http://schemas.openxmlformats.org/spreadsheetml/2006/main" count="377" uniqueCount="372">
  <si>
    <t>1-Наименование показателя</t>
  </si>
  <si>
    <t>3-Код дохода по КД</t>
  </si>
  <si>
    <t>Доходы бюджета - Всего</t>
  </si>
  <si>
    <t>00085000000000000000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</si>
  <si>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</si>
  <si>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</si>
  <si>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Темп роста к соответствующему периоду прошлого года, %</t>
  </si>
  <si>
    <t>Единица измерения: руб.</t>
  </si>
  <si>
    <t xml:space="preserve">  НАЛОГОВЫЕ И НЕНАЛОГОВЫЕ ДОХОДЫ</t>
  </si>
  <si>
    <t xml:space="preserve">  НАЛОГИ НА ПРИБЫЛЬ, ДОХОДЫ</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</si>
  <si>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</si>
  <si>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</si>
  <si>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</si>
  <si>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</si>
  <si>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</si>
  <si>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</si>
  <si>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</si>
  <si>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</si>
  <si>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</si>
  <si>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</si>
  <si>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</si>
  <si>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</si>
  <si>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</si>
  <si>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</si>
  <si>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</si>
  <si>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</si>
  <si>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</si>
  <si>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</si>
  <si>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</si>
  <si>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</si>
  <si>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</si>
  <si>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</si>
  <si>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Единый налог на вмененный доход для отдельных видов деятельности</t>
  </si>
  <si>
    <t xml:space="preserve">  Единый сельскохозяйственный налог</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</si>
  <si>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</si>
  <si>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муниципальных округов</t>
  </si>
  <si>
    <t xml:space="preserve">  НАЛОГИ НА ИМУЩЕСТВО</t>
  </si>
  <si>
    <t xml:space="preserve">  Налог на имущество физических лиц</t>
  </si>
  <si>
    <t xml:space="preserve">  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</si>
  <si>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Земельный налог</t>
  </si>
  <si>
    <t xml:space="preserve">  Земельный налог с организаций</t>
  </si>
  <si>
    <t xml:space="preserve">  Земельный налог с организаций, обладающих земельным участком, расположенным в границах муниципальных округов</t>
  </si>
  <si>
    <t xml:space="preserve">  Земельный налог с физических лиц</t>
  </si>
  <si>
    <t xml:space="preserve">  Земельный налог с физических лиц, обладающих земельным участком, расположенным в границах муниципальных округов</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</si>
  <si>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</si>
  <si>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</si>
  <si>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</si>
  <si>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</si>
  <si>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</si>
  <si>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</si>
  <si>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</si>
  <si>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</si>
  <si>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</si>
  <si>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</si>
  <si>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муниципальных округов (за исключением земельных участков)</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</si>
  <si>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</si>
  <si>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</si>
  <si>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 xml:space="preserve">  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</si>
  <si>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</si>
  <si>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</si>
  <si>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</si>
  <si>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</si>
  <si>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муниципальных округов</t>
  </si>
  <si>
    <t xml:space="preserve">  Доходы от компенсации затрат государства</t>
  </si>
  <si>
    <t xml:space="preserve">  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</si>
  <si>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</si>
  <si>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</si>
  <si>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</si>
  <si>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</si>
  <si>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</si>
  <si>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</si>
  <si>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</si>
  <si>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</si>
  <si>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 xml:space="preserve">  ШТРАФЫ, САНКЦИИ, ВОЗМЕЩЕНИЕ УЩЕРБА</t>
  </si>
  <si>
    <t xml:space="preserve">  Административные штрафы, установленные Кодексом Российской Федерации об административных правонарушениях</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</si>
  <si>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</si>
  <si>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</si>
  <si>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</si>
  <si>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</si>
  <si>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</si>
  <si>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</si>
  <si>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</si>
  <si>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</si>
  <si>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</si>
  <si>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</si>
  <si>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</si>
  <si>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</si>
  <si>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</si>
  <si>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Административные штрафы, установленные законами субъектов Российской Федерации об административных правонарушениях</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</si>
  <si>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</si>
  <si>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</si>
  <si>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</si>
  <si>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</si>
  <si>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</si>
  <si>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</si>
  <si>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 xml:space="preserve">  Платежи в целях возмещения причиненного ущерба (убытков)</t>
  </si>
  <si>
    <t xml:space="preserve">  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</si>
  <si>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Платежи, уплачиваемые в целях возмещения вреда</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</si>
  <si>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</si>
  <si>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  ПРОЧИЕ НЕНАЛОГОВЫЕ ДОХОДЫ</t>
  </si>
  <si>
    <t xml:space="preserve">  Невыясненные поступления</t>
  </si>
  <si>
    <t xml:space="preserve">  Невыясненные поступления, зачисляемые в бюджеты муниципальных округов</t>
  </si>
  <si>
    <t xml:space="preserve"> 000 1000000000 0000 000</t>
  </si>
  <si>
    <t xml:space="preserve"> 000 1010000000 0000 000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</si>
  <si>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</si>
  <si>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</si>
  <si>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</si>
  <si>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</si>
  <si>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</si>
  <si>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000 1010208001 0000 110</t>
  </si>
  <si>
    <t xml:space="preserve"> 000 1030000000 0000 000</t>
  </si>
  <si>
    <t xml:space="preserve"> 000 1030200001 0000 110</t>
  </si>
  <si>
    <t xml:space="preserve"> 000 1030223001 0000 110</t>
  </si>
  <si>
    <t xml:space="preserve"> 000 1030223101 0000 110</t>
  </si>
  <si>
    <t xml:space="preserve"> 000 1030224001 0000 110</t>
  </si>
  <si>
    <t xml:space="preserve"> 000 1030224101 0000 110</t>
  </si>
  <si>
    <t xml:space="preserve"> 000 1030225001 0000 110</t>
  </si>
  <si>
    <t xml:space="preserve"> 000 1030225101 0000 110</t>
  </si>
  <si>
    <t xml:space="preserve"> 000 1030226001 0000 110</t>
  </si>
  <si>
    <t xml:space="preserve"> 000 1030226101 0000 110</t>
  </si>
  <si>
    <t xml:space="preserve"> 000 1050000000 0000 000</t>
  </si>
  <si>
    <t xml:space="preserve"> 000 1050100000 0000 110</t>
  </si>
  <si>
    <t xml:space="preserve"> 000 1050101001 0000 110</t>
  </si>
  <si>
    <t xml:space="preserve"> 000 1050101101 0000 110</t>
  </si>
  <si>
    <t xml:space="preserve"> 000 1050102001 0000 110</t>
  </si>
  <si>
    <t xml:space="preserve"> 000 1050102101 0000 110</t>
  </si>
  <si>
    <t xml:space="preserve"> 000 1050102201 0000 110</t>
  </si>
  <si>
    <t xml:space="preserve"> 000 1050200002 0000 110</t>
  </si>
  <si>
    <t xml:space="preserve"> 000 1050201002 0000 110</t>
  </si>
  <si>
    <t xml:space="preserve"> 000 1050300001 0000 110</t>
  </si>
  <si>
    <t xml:space="preserve"> 000 1050301001 0000 110</t>
  </si>
  <si>
    <t xml:space="preserve"> 000 1050400002 0000 110</t>
  </si>
  <si>
    <t xml:space="preserve"> 000 1050406002 0000 110</t>
  </si>
  <si>
    <t xml:space="preserve"> 000 1060000000 0000 000</t>
  </si>
  <si>
    <t xml:space="preserve"> 000 1060100000 0000 110</t>
  </si>
  <si>
    <t xml:space="preserve"> 000 1060102014 0000 110</t>
  </si>
  <si>
    <t xml:space="preserve"> 000 1060600000 0000 110</t>
  </si>
  <si>
    <t xml:space="preserve"> 000 1060603000 0000 110</t>
  </si>
  <si>
    <t xml:space="preserve"> 000 1060603214 0000 110</t>
  </si>
  <si>
    <t xml:space="preserve"> 000 1060604000 0000 110</t>
  </si>
  <si>
    <t xml:space="preserve"> 000 1060604214 0000 110</t>
  </si>
  <si>
    <t xml:space="preserve"> 000 1080000000 0000 000</t>
  </si>
  <si>
    <t xml:space="preserve"> 000 1080300001 0000 110</t>
  </si>
  <si>
    <t xml:space="preserve"> 000 1080301001 0000 110</t>
  </si>
  <si>
    <t xml:space="preserve"> 000 1110000000 0000 000</t>
  </si>
  <si>
    <t xml:space="preserve"> 000 1110500000 0000 120</t>
  </si>
  <si>
    <t xml:space="preserve"> 000 1110501000 0000 120</t>
  </si>
  <si>
    <t xml:space="preserve"> 000 1110501214 0000 120</t>
  </si>
  <si>
    <t xml:space="preserve"> 000 1110502000 0000 120</t>
  </si>
  <si>
    <t xml:space="preserve"> 000 1110502414 0000 120</t>
  </si>
  <si>
    <t xml:space="preserve"> 000 1110507000 0000 120</t>
  </si>
  <si>
    <t xml:space="preserve"> 000 1110507414 0000 120</t>
  </si>
  <si>
    <t xml:space="preserve"> 000 1110900000 0000 120</t>
  </si>
  <si>
    <t xml:space="preserve"> 000 1110908000 0000 120</t>
  </si>
  <si>
    <t xml:space="preserve"> 000 1110908014 0000 120</t>
  </si>
  <si>
    <t xml:space="preserve"> 000 1120000000 0000 000</t>
  </si>
  <si>
    <t xml:space="preserve"> 000 1130000000 0000 000</t>
  </si>
  <si>
    <t xml:space="preserve"> 000 1130100000 0000 130</t>
  </si>
  <si>
    <t xml:space="preserve"> 000 1130199000 0000 130</t>
  </si>
  <si>
    <t xml:space="preserve"> 000 1130199414 0000 130</t>
  </si>
  <si>
    <t xml:space="preserve"> 000 1130200000 0000 130</t>
  </si>
  <si>
    <t xml:space="preserve"> 000 1140000000 0000 000</t>
  </si>
  <si>
    <t xml:space="preserve"> 000 1140600000 0000 430</t>
  </si>
  <si>
    <t xml:space="preserve"> 000 1140601000 0000 430</t>
  </si>
  <si>
    <t xml:space="preserve"> 000 1140601214 0000 430</t>
  </si>
  <si>
    <t xml:space="preserve"> 000 1140602000 0000 430</t>
  </si>
  <si>
    <t xml:space="preserve"> 000 1140602414 0000 430</t>
  </si>
  <si>
    <t xml:space="preserve"> 000 1140630000 0000 430</t>
  </si>
  <si>
    <t xml:space="preserve"> 000 1140631000 0000 430</t>
  </si>
  <si>
    <t xml:space="preserve"> 000 1140631214 0000 430</t>
  </si>
  <si>
    <t xml:space="preserve"> 000 1160000000 0000 000</t>
  </si>
  <si>
    <t xml:space="preserve"> 000 1160100001 0000 140</t>
  </si>
  <si>
    <t xml:space="preserve"> 000 1160105001 0000 140</t>
  </si>
  <si>
    <t xml:space="preserve"> 000 1160105301 0000 140</t>
  </si>
  <si>
    <t xml:space="preserve"> 000 1160106001 0000 140</t>
  </si>
  <si>
    <t xml:space="preserve"> 000 1160106301 0000 140</t>
  </si>
  <si>
    <t xml:space="preserve"> 000 1160108001 0000 140</t>
  </si>
  <si>
    <t xml:space="preserve"> 000 1160108301 0000 140</t>
  </si>
  <si>
    <t xml:space="preserve"> 000 1160115301 0000 140</t>
  </si>
  <si>
    <t xml:space="preserve"> 000 1160117001 0000 140</t>
  </si>
  <si>
    <t xml:space="preserve"> 000 1160117301 0000 140</t>
  </si>
  <si>
    <t xml:space="preserve"> 000 1160119001 0000 140</t>
  </si>
  <si>
    <t xml:space="preserve"> 000 1160119301 0000 140</t>
  </si>
  <si>
    <t xml:space="preserve"> 000 1160120001 0000 140</t>
  </si>
  <si>
    <t xml:space="preserve"> 000 1160120301 0000 140</t>
  </si>
  <si>
    <t xml:space="preserve"> 000 1160200002 0000 140</t>
  </si>
  <si>
    <t xml:space="preserve"> 000 1160202002 0000 140</t>
  </si>
  <si>
    <t xml:space="preserve"> 000 1160700000 0000 140</t>
  </si>
  <si>
    <t xml:space="preserve"> 000 1160701000 0000 140</t>
  </si>
  <si>
    <t xml:space="preserve"> 000 1160701014 0000 140</t>
  </si>
  <si>
    <t xml:space="preserve"> 000 1160709000 0000 140</t>
  </si>
  <si>
    <t xml:space="preserve"> 000 1160709014 0000 140</t>
  </si>
  <si>
    <t xml:space="preserve"> 000 1161000000 0000 140</t>
  </si>
  <si>
    <t xml:space="preserve"> 000 1161003214 0000 140</t>
  </si>
  <si>
    <t xml:space="preserve"> 000 1161100001 0000 140</t>
  </si>
  <si>
    <t xml:space="preserve"> 000 1161105001 0000 140</t>
  </si>
  <si>
    <t xml:space="preserve"> 000 1170000000 0000 000</t>
  </si>
  <si>
    <t xml:space="preserve"> 000 1170100000 0000 180</t>
  </si>
  <si>
    <t xml:space="preserve"> 000 1170104014 0000 180</t>
  </si>
  <si>
    <t>000 1160107001 0000 140</t>
  </si>
  <si>
    <t>000 2190000000 0000 000</t>
  </si>
  <si>
    <t>000 2190000014 0000 150</t>
  </si>
  <si>
    <t>000 2196001014 0000 150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</si>
  <si>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</si>
  <si>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Возврат остатков субсидий, субвенций и иных межбюджетных трансфертов, имеющих целевое назначение, прошлых лет</t>
  </si>
  <si>
    <t>Фактически исполнено по состоянию на 01.04.2023</t>
  </si>
  <si>
    <t>ПРОЧИЕ БЕЗВОЗМЕЗДНЫЕ ПОСТУПЛЕНИЯ</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</si>
  <si>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</si>
  <si>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</si>
  <si>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</si>
  <si>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</si>
  <si>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организациями остатков субсидий прошлых лет</t>
  </si>
  <si>
    <t>Доходы бюджетов муниципальных округов от возврата бюджетными учреждениями остатков субсидий прошлых лет</t>
  </si>
  <si>
    <t>000 1010213001 000 110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</si>
  <si>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</si>
  <si>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000 1110530000 0000 120</t>
  </si>
  <si>
    <t>000 1110532600 0000 120</t>
  </si>
  <si>
    <t>000 1110532614 0000 120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</si>
  <si>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</si>
  <si>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</si>
  <si>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муниципальных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</si>
  <si>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 xml:space="preserve"> 000 1130206000 0000 130</t>
  </si>
  <si>
    <t xml:space="preserve"> 000 1130206414 0000 130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</si>
  <si>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</si>
  <si>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округов</t>
  </si>
  <si>
    <t>000 1160107301 0000 140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</si>
  <si>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</si>
  <si>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000 1160112001 0000 140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</si>
  <si>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</si>
  <si>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000 1160112301 0000 140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</si>
  <si>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</si>
  <si>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000 1160115001 0000 140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</si>
  <si>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</si>
  <si>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000 1130299000 0000 130</t>
  </si>
  <si>
    <t>Прочие доходы от компенсации затрат государства</t>
  </si>
  <si>
    <t>000 1130299414 0000 130</t>
  </si>
  <si>
    <t>Прочие доходы от компенсации затрат бюджетов муниципальных округов</t>
  </si>
  <si>
    <t>Сведения об исполнении доходов бюджета Чугуевского муниципального округа  за 1 кварта 2024 года</t>
  </si>
  <si>
    <t>Утвержденные бюджетные назначения годовой план на текущий финансовый год, по состоянию на 01.04.2024</t>
  </si>
  <si>
    <t>Фактически исполнено по состоянию на 01.04.2024</t>
  </si>
  <si>
    <t>Процент исполнения годового плана по состоянию на 01.04.2024</t>
  </si>
  <si>
    <t xml:space="preserve"> 000 1110904414 0002 120</t>
  </si>
  <si>
    <t xml:space="preserve"> 000 1110904414 0001 120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</si>
  <si>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земельных участках без предоставления земельных участков и установления сервитутов)</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</si>
  <si>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 жилья)</t>
  </si>
  <si>
    <t>000 1161105001 0000 140</t>
  </si>
  <si>
    <t>000 1010214001 0000 110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</si>
  <si>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</si>
  <si>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000 1160114001 0000 140</t>
  </si>
  <si>
    <t>000 1160114301 0000 140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</si>
  <si>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</si>
  <si>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</si>
  <si>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000 1161003014 0000 140</t>
  </si>
  <si>
    <t>000 1120101001 0000 120</t>
  </si>
  <si>
    <t>Плата за выбросы загрязняющих веществ в атмосферный воздух стационарными объектами</t>
  </si>
  <si>
    <t>000 1120100001 0000 120</t>
  </si>
  <si>
    <t>000 1120104101 0000 120</t>
  </si>
  <si>
    <t>000 1120104201 0000 120</t>
  </si>
  <si>
    <t>000 1120107001 0000 120</t>
  </si>
  <si>
    <t>000 1120104001 0000 120</t>
  </si>
  <si>
    <t>Плата за негативное воздействие на окружающую среду</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</si>
  <si>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</si>
  <si>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</si>
  <si>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</si>
  <si>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</si>
  <si>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000 1161003214 0000 140</t>
  </si>
  <si>
    <t>000 1161012000 0000 140</t>
  </si>
  <si>
    <t>000 1161012301 0000 140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</si>
  <si>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</si>
  <si>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</si>
  <si>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</si>
  <si>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</si>
  <si>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</si>
  <si>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</si>
  <si>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</si>
  <si>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</si>
  <si>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</si>
  <si>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муниципальных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</si>
  <si>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</si>
  <si>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</si>
  <si>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муниципальных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</si>
  <si>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мероприятий по обеспечению жильем молодых семей</t>
  </si>
  <si>
    <t>Субсидии бюджетам муниципальных округов на реализацию мероприятий по обеспечению жильем молодых семей</t>
  </si>
  <si>
    <t>Субсидии бюджетам на развитие сети учреждений культурно-досугового типа</t>
  </si>
  <si>
    <t>Субсидии бюджетам муниципальных округов на развитие сети учреждений культурно-досугового типа</t>
  </si>
  <si>
    <t>Субсидии бюджетам на реализацию программ формирования современной городской среды</t>
  </si>
  <si>
    <t>Субсидии бюджетам муниципальных округов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</si>
  <si>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</si>
  <si>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муниципальных округов на обеспечение комплексного развития сельских территорий</t>
  </si>
  <si>
    <t>Субсидии бюджетам на подготовку проектов межевания земельных участков и на проведение кадастровых работ</t>
  </si>
  <si>
    <t>Субсидии бюджетам муниципальных округов на подготовку проектов межевания земельных участков и на проведение кадастровых работ</t>
  </si>
  <si>
    <t>Прочие субсидии бюджетам городских округов</t>
  </si>
  <si>
    <t>Прочие субсидии бюджетам муниципальных округов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</si>
  <si>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</si>
  <si>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</si>
  <si>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округов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</si>
  <si>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</si>
  <si>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</si>
  <si>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</si>
  <si>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</si>
  <si>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</si>
  <si>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</si>
  <si>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</si>
  <si>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</si>
  <si>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</si>
  <si>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</si>
  <si>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государственную регистрацию актов гражданского состояния</t>
  </si>
  <si>
    <t>Субвенции бюджетам муниципальных округов на государственную регистрацию актов гражданского состояния</t>
  </si>
  <si>
    <t>Единая субвенция местным бюджетам из бюджета субъекта Российской Федерации</t>
  </si>
  <si>
    <t>Единая субвенция бюджетам муниципальных округов из бюджета субъекта Российской Федерации</t>
  </si>
  <si>
    <t>Прочие субвенции</t>
  </si>
  <si>
    <t>Прочие субвенции бюджетам муниципальных округов</t>
  </si>
  <si>
    <t>Иные межбюджетные трансферты</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</si>
  <si>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</si>
  <si>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</si>
  <si>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</si>
  <si>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</si>
  <si>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</si>
  <si>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округов (в бюджеты муниципальных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</si>
  <si>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00020225513000000150</t>
  </si>
  <si>
    <t>00020225513140000150</t>
  </si>
  <si>
    <t>000 2000000000 0000 000</t>
  </si>
  <si>
    <t>000 2021000000 0000 150</t>
  </si>
  <si>
    <t>000 2020000000 0000 000</t>
  </si>
  <si>
    <t>000 2021500100 0000 150</t>
  </si>
  <si>
    <t>000 2021500114 0000150</t>
  </si>
  <si>
    <t>000 2022509814 0000 150</t>
  </si>
  <si>
    <t>000 2022549700 0000 150</t>
  </si>
  <si>
    <t>000 2022549714 0000 150</t>
  </si>
  <si>
    <t>000 2022555500 0000 150</t>
  </si>
  <si>
    <t>000 2022555514 0000 150</t>
  </si>
  <si>
    <t>000 2022557600 0000 150</t>
  </si>
  <si>
    <t>000 2022557614 0000 150</t>
  </si>
  <si>
    <t>000 2022559900 0000 150</t>
  </si>
  <si>
    <t>000 2022559914 0000 150</t>
  </si>
  <si>
    <t>000 2022999914 0000 150</t>
  </si>
  <si>
    <t>000 202300000 00000 150</t>
  </si>
  <si>
    <t>000 2023002400 0000 150</t>
  </si>
  <si>
    <t>000 2023002414 0000 150</t>
  </si>
  <si>
    <t>000 2023002900 0000 150</t>
  </si>
  <si>
    <t>000 2023002914 0000 150</t>
  </si>
  <si>
    <t>000 2023508200 0000 150</t>
  </si>
  <si>
    <t>000 2023508214 0000 150</t>
  </si>
  <si>
    <t>000 2023511800 0000 150</t>
  </si>
  <si>
    <t>000 2023511814 0000 150</t>
  </si>
  <si>
    <t>000 2023512000 0000 150</t>
  </si>
  <si>
    <t>000 2023512014 0000 150</t>
  </si>
  <si>
    <t>000 202353040 00000 150</t>
  </si>
  <si>
    <t>000 2023530414 0000 150</t>
  </si>
  <si>
    <t>000 2023593000 0000 150</t>
  </si>
  <si>
    <t>000 202359301 40000 150</t>
  </si>
  <si>
    <t>000 2023690000 0000 150</t>
  </si>
  <si>
    <t>000 2023690014 0000 150</t>
  </si>
  <si>
    <t>000 2023999900 0000 150</t>
  </si>
  <si>
    <t>000 2023999914 0000 150</t>
  </si>
  <si>
    <t>000 2024000000 0000 150</t>
  </si>
  <si>
    <t>000 2024517900 0000 150</t>
  </si>
  <si>
    <t>000 2024517914 0000 150</t>
  </si>
  <si>
    <t>000 202453030 00000 150</t>
  </si>
  <si>
    <t>000 2024530314 0000 150</t>
  </si>
  <si>
    <t>000 2070000000 0000 000</t>
  </si>
  <si>
    <t>000 2070400014 0000 150</t>
  </si>
  <si>
    <t>000 2070402014 0000 150</t>
  </si>
  <si>
    <t>000 2070405014 0000 150</t>
  </si>
  <si>
    <t>000 2080000000 0000 000</t>
  </si>
  <si>
    <t>000 2080400014 0000 150</t>
  </si>
  <si>
    <t>000 2180000000 0000 150</t>
  </si>
  <si>
    <t>000 2180000014 0000 150</t>
  </si>
  <si>
    <t>000 2180400014 0000 150</t>
  </si>
  <si>
    <t>000 2180401014 0000 150</t>
  </si>
  <si>
    <t>000 2022000000 0000 150</t>
  </si>
  <si>
    <t>000 2022509800 0000 150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</si>
</sst>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1"/>
      <name val="Calibri"/>
      <family val="2"/>
    </font>
    <font>
      <b/>
      <sz val="11"/>
      <name val="Calibri"/>
      <family val="2"/>
    </font>
    <font>
      <i/>
      <sz val="11"/>
      <name val="Calibri"/>
      <family val="2"/>
    </font>
    <font>
      <b/>
      <i/>
      <sz val="11"/>
      <name val="Calibri"/>
      <family val="2"/>
    </font>
    <font>
      <sz val="11"/>
      <color indexed="8"/>
      <name val="Calibri"/>
      <family val="2"/>
    </font>
    <font>
      <sz val="11"/>
      <color indexed="9"/>
      <name val="Calibri"/>
      <family val="2"/>
    </font>
    <font>
      <sz val="8"/>
      <color indexed="8"/>
      <name val="Arial"/>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10"/>
      <name val="Calibri"/>
      <family val="2"/>
    </font>
    <font>
      <sz val="10"/>
      <color indexed="8"/>
      <name val="Calibri"/>
      <family val="2"/>
    </font>
    <font>
      <sz val="12"/>
      <name val="Calibri"/>
      <family val="2"/>
    </font>
    <font>
      <sz val="11"/>
      <color theme="1"/>
      <name val="Calibri"/>
      <family val="2"/>
    </font>
    <font>
      <sz val="11"/>
      <color theme="0"/>
      <name val="Calibri"/>
      <family val="2"/>
    </font>
    <font>
      <sz val="8"/>
      <color rgb="FF000000"/>
      <name val="Arial"/>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color indexed="63"/>
      </bottom>
    </border>
    <border>
      <left style="thin"/>
      <right style="thin"/>
      <top style="thin"/>
      <bottom style="thin"/>
    </border>
    <border>
      <left style="thin">
        <color rgb="FF000000"/>
      </left>
      <right>
        <color indexed="63"/>
      </right>
      <top style="thin">
        <color rgb="FF000000"/>
      </top>
      <bottom style="thin">
        <color rgb="FF000000"/>
      </bottom>
    </border>
    <border>
      <left style="thin"/>
      <right style="thin"/>
      <top>
        <color indexed="63"/>
      </top>
      <bottom style="thin"/>
    </border>
    <border>
      <left style="thin">
        <color rgb="FF000000"/>
      </left>
      <right>
        <color indexed="63"/>
      </right>
      <top style="thin">
        <color rgb="FF000000"/>
      </top>
      <bottom>
        <color indexed="63"/>
      </bottom>
    </border>
    <border>
      <left style="thin">
        <color rgb="FF000000"/>
      </left>
      <right style="thin">
        <color rgb="FF000000"/>
      </right>
      <top>
        <color indexed="63"/>
      </top>
      <bottom style="thin">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1">
      <alignment horizontal="center" wrapText="1"/>
      <protection/>
    </xf>
    <xf numFmtId="49" fontId="30" fillId="0" borderId="2">
      <alignment horizontal="center"/>
      <protection/>
    </xf>
    <xf numFmtId="4" fontId="30" fillId="0" borderId="3">
      <alignment horizontal="right"/>
      <protection/>
    </xf>
    <xf numFmtId="4" fontId="30" fillId="0" borderId="4">
      <alignment horizontal="right"/>
      <protection/>
    </xf>
    <xf numFmtId="0" fontId="30" fillId="0" borderId="5">
      <alignment horizontal="left"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6" applyNumberFormat="0" applyAlignment="0" applyProtection="0"/>
    <xf numFmtId="0" fontId="32" fillId="27" borderId="7" applyNumberFormat="0" applyAlignment="0" applyProtection="0"/>
    <xf numFmtId="0" fontId="33" fillId="27" borderId="6"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28" borderId="1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13" applyNumberFormat="0" applyFont="0" applyAlignment="0" applyProtection="0"/>
    <xf numFmtId="9" fontId="0" fillId="0" borderId="0" applyFon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8">
    <xf numFmtId="0" fontId="0" fillId="0" borderId="0" xfId="0" applyFont="1" applyAlignment="1">
      <alignment/>
    </xf>
    <xf numFmtId="0" fontId="24" fillId="33" borderId="0" xfId="0" applyFont="1" applyFill="1" applyAlignment="1">
      <alignment/>
    </xf>
    <xf numFmtId="49" fontId="24" fillId="33" borderId="3" xfId="0" applyNumberFormat="1" applyFont="1" applyFill="1" applyBorder="1" applyAlignment="1">
      <alignment horizontal="left" wrapText="1"/>
    </xf>
    <xf numFmtId="0" fontId="0" fillId="33" borderId="0" xfId="0" applyFill="1" applyAlignment="1">
      <alignment/>
    </xf>
    <xf numFmtId="49" fontId="25" fillId="33" borderId="3" xfId="0" applyNumberFormat="1" applyFont="1" applyFill="1" applyBorder="1" applyAlignment="1">
      <alignment horizontal="center" vertical="center" wrapText="1"/>
    </xf>
    <xf numFmtId="49" fontId="24" fillId="33" borderId="15" xfId="0" applyNumberFormat="1" applyFont="1" applyFill="1" applyBorder="1" applyAlignment="1">
      <alignment horizontal="left" wrapText="1"/>
    </xf>
    <xf numFmtId="49" fontId="24" fillId="33" borderId="16" xfId="0" applyNumberFormat="1" applyFont="1" applyFill="1" applyBorder="1" applyAlignment="1">
      <alignment horizontal="left" wrapText="1"/>
    </xf>
    <xf numFmtId="49" fontId="25" fillId="33" borderId="17" xfId="0" applyNumberFormat="1" applyFont="1" applyFill="1" applyBorder="1" applyAlignment="1">
      <alignment horizontal="center" vertical="center" wrapText="1"/>
    </xf>
    <xf numFmtId="49" fontId="25" fillId="33" borderId="16" xfId="0" applyNumberFormat="1" applyFont="1" applyFill="1" applyBorder="1" applyAlignment="1">
      <alignment horizontal="center" vertical="center" wrapText="1"/>
    </xf>
    <xf numFmtId="49" fontId="24" fillId="33" borderId="3" xfId="0" applyNumberFormat="1" applyFont="1" applyFill="1" applyBorder="1" applyAlignment="1">
      <alignment horizontal="left" vertical="center" wrapText="1"/>
    </xf>
    <xf numFmtId="49" fontId="24" fillId="33" borderId="15" xfId="0" applyNumberFormat="1" applyFont="1" applyFill="1" applyBorder="1" applyAlignment="1">
      <alignment horizontal="left" vertical="center" wrapText="1"/>
    </xf>
    <xf numFmtId="49" fontId="24" fillId="33" borderId="16" xfId="0" applyNumberFormat="1" applyFont="1" applyFill="1" applyBorder="1" applyAlignment="1">
      <alignment horizontal="left" vertical="center" wrapText="1"/>
    </xf>
    <xf numFmtId="49" fontId="24" fillId="33" borderId="18" xfId="0" applyNumberFormat="1" applyFont="1" applyFill="1" applyBorder="1" applyAlignment="1">
      <alignment horizontal="left" vertical="center" wrapText="1"/>
    </xf>
    <xf numFmtId="49" fontId="24" fillId="33" borderId="18" xfId="0" applyNumberFormat="1" applyFont="1" applyFill="1" applyBorder="1" applyAlignment="1">
      <alignment horizontal="left" wrapText="1"/>
    </xf>
    <xf numFmtId="0" fontId="24" fillId="33" borderId="0" xfId="0" applyFont="1" applyFill="1" applyAlignment="1">
      <alignment vertical="center"/>
    </xf>
    <xf numFmtId="4" fontId="48" fillId="33" borderId="3" xfId="0" applyNumberFormat="1" applyFont="1" applyFill="1" applyBorder="1" applyAlignment="1">
      <alignment horizontal="right" vertical="center"/>
    </xf>
    <xf numFmtId="4" fontId="48" fillId="33" borderId="17" xfId="0" applyNumberFormat="1" applyFont="1" applyFill="1" applyBorder="1" applyAlignment="1">
      <alignment horizontal="right" vertical="center"/>
    </xf>
    <xf numFmtId="4" fontId="48" fillId="33" borderId="15" xfId="0" applyNumberFormat="1" applyFont="1" applyFill="1" applyBorder="1" applyAlignment="1">
      <alignment horizontal="right" vertical="center"/>
    </xf>
    <xf numFmtId="4" fontId="48" fillId="33" borderId="19" xfId="0" applyNumberFormat="1" applyFont="1" applyFill="1" applyBorder="1" applyAlignment="1">
      <alignment horizontal="right" vertical="center"/>
    </xf>
    <xf numFmtId="4" fontId="48" fillId="33" borderId="16" xfId="0" applyNumberFormat="1" applyFont="1" applyFill="1" applyBorder="1" applyAlignment="1">
      <alignment horizontal="right" vertical="center"/>
    </xf>
    <xf numFmtId="4" fontId="48" fillId="33" borderId="18" xfId="0" applyNumberFormat="1" applyFont="1" applyFill="1" applyBorder="1" applyAlignment="1">
      <alignment horizontal="right" vertical="center"/>
    </xf>
    <xf numFmtId="0" fontId="24" fillId="33" borderId="0" xfId="0" applyFont="1" applyFill="1" applyAlignment="1">
      <alignment horizontal="right" vertical="center"/>
    </xf>
    <xf numFmtId="4" fontId="24" fillId="33" borderId="3" xfId="0" applyNumberFormat="1" applyFont="1" applyFill="1" applyBorder="1" applyAlignment="1">
      <alignment horizontal="right" vertical="center" wrapText="1"/>
    </xf>
    <xf numFmtId="4" fontId="24" fillId="33" borderId="16" xfId="0" applyNumberFormat="1" applyFont="1" applyFill="1" applyBorder="1" applyAlignment="1">
      <alignment horizontal="right" vertical="center"/>
    </xf>
    <xf numFmtId="4" fontId="24" fillId="33" borderId="20" xfId="0" applyNumberFormat="1" applyFont="1" applyFill="1" applyBorder="1" applyAlignment="1">
      <alignment horizontal="right" vertical="center" wrapText="1"/>
    </xf>
    <xf numFmtId="4" fontId="24" fillId="33" borderId="18" xfId="0" applyNumberFormat="1" applyFont="1" applyFill="1" applyBorder="1" applyAlignment="1">
      <alignment horizontal="right" vertical="center"/>
    </xf>
    <xf numFmtId="49" fontId="24" fillId="33" borderId="3" xfId="0" applyNumberFormat="1" applyFont="1" applyFill="1" applyBorder="1" applyAlignment="1">
      <alignment horizontal="left" vertical="top" wrapText="1"/>
    </xf>
    <xf numFmtId="0" fontId="0" fillId="33" borderId="0" xfId="0" applyFont="1" applyFill="1" applyAlignment="1">
      <alignment/>
    </xf>
    <xf numFmtId="0" fontId="24" fillId="33" borderId="0" xfId="0" applyFont="1" applyFill="1" applyAlignment="1">
      <alignment horizontal="right" vertical="center"/>
    </xf>
    <xf numFmtId="4" fontId="24" fillId="33" borderId="3" xfId="0" applyNumberFormat="1" applyFont="1" applyFill="1" applyBorder="1" applyAlignment="1">
      <alignment horizontal="right" vertical="center"/>
    </xf>
    <xf numFmtId="4" fontId="24" fillId="33" borderId="17" xfId="0" applyNumberFormat="1" applyFont="1" applyFill="1" applyBorder="1" applyAlignment="1">
      <alignment horizontal="right" vertical="center"/>
    </xf>
    <xf numFmtId="49" fontId="24" fillId="0" borderId="3" xfId="0" applyNumberFormat="1" applyFont="1" applyFill="1" applyBorder="1" applyAlignment="1">
      <alignment horizontal="left" vertical="center" wrapText="1"/>
    </xf>
    <xf numFmtId="49" fontId="24" fillId="0" borderId="3" xfId="0" applyNumberFormat="1" applyFont="1" applyFill="1" applyBorder="1" applyAlignment="1">
      <alignment horizontal="left" wrapText="1"/>
    </xf>
    <xf numFmtId="4" fontId="48" fillId="0" borderId="3" xfId="0" applyNumberFormat="1" applyFont="1" applyFill="1" applyBorder="1" applyAlignment="1">
      <alignment horizontal="right" vertical="center"/>
    </xf>
    <xf numFmtId="0" fontId="0" fillId="0" borderId="0" xfId="0" applyFill="1" applyAlignment="1">
      <alignment/>
    </xf>
    <xf numFmtId="4" fontId="48" fillId="0" borderId="17" xfId="0" applyNumberFormat="1" applyFont="1" applyFill="1" applyBorder="1" applyAlignment="1">
      <alignment horizontal="right" vertical="center"/>
    </xf>
    <xf numFmtId="0" fontId="24" fillId="33" borderId="0" xfId="0" applyFont="1" applyFill="1" applyAlignment="1">
      <alignment horizontal="right" vertical="center"/>
    </xf>
    <xf numFmtId="0" fontId="27" fillId="33"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41" xfId="34"/>
    <cellStyle name="xl46" xfId="35"/>
    <cellStyle name="xl68" xfId="36"/>
    <cellStyle name="xl73"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189"/>
  <sheetViews>
    <sheetView tabSelected="1" zoomScale="90" zoomScaleNormal="90" zoomScalePageLayoutView="0" workbookViewId="0" topLeftCell="A1">
      <selection activeCell="L183" sqref="L183"/>
    </sheetView>
  </sheetViews>
  <sheetFormatPr defaultColWidth="9.140625" defaultRowHeight="15"/>
  <cols>
    <col min="1" max="1" width="23.7109375" style="14" customWidth="1"/>
    <col min="2" max="2" width="42.00390625" style="1" customWidth="1"/>
    <col min="3" max="3" width="19.140625" style="21" customWidth="1"/>
    <col min="4" max="4" width="15.7109375" style="21" customWidth="1"/>
    <col min="5" max="5" width="13.57421875" style="28" customWidth="1"/>
    <col min="6" max="6" width="17.421875" style="28" customWidth="1"/>
    <col min="7" max="7" width="18.8515625" style="28" customWidth="1"/>
    <col min="8" max="16384" width="9.140625" style="3" customWidth="1"/>
  </cols>
  <sheetData>
    <row r="2" spans="1:7" ht="15.75">
      <c r="A2" s="37" t="s">
        <v>237</v>
      </c>
      <c r="B2" s="37"/>
      <c r="C2" s="37"/>
      <c r="D2" s="37"/>
      <c r="E2" s="37"/>
      <c r="F2" s="37"/>
      <c r="G2" s="37"/>
    </row>
    <row r="4" spans="5:7" ht="15">
      <c r="E4" s="36" t="s">
        <v>7</v>
      </c>
      <c r="F4" s="36"/>
      <c r="G4" s="36"/>
    </row>
    <row r="5" spans="1:7" ht="89.25">
      <c r="A5" s="4" t="s">
        <v>1</v>
      </c>
      <c r="B5" s="4" t="s">
        <v>0</v>
      </c>
      <c r="C5" s="4" t="s">
        <v>238</v>
      </c>
      <c r="D5" s="4" t="s">
        <v>239</v>
      </c>
      <c r="E5" s="4" t="s">
        <v>240</v>
      </c>
      <c r="F5" s="7" t="s">
        <v>205</v>
      </c>
      <c r="G5" s="8" t="s">
        <v>6</v>
      </c>
    </row>
    <row r="6" spans="1:7" ht="15">
      <c r="A6" s="9" t="s">
        <v>3</v>
      </c>
      <c r="B6" s="2" t="s">
        <v>2</v>
      </c>
      <c r="C6" s="15">
        <f>SUM(C7,C133)</f>
        <v>1743773471.68</v>
      </c>
      <c r="D6" s="15">
        <f>SUM(D7,D133)</f>
        <v>290374314.71999997</v>
      </c>
      <c r="E6" s="15">
        <f>D6/C6*100</f>
        <v>16.652066305392594</v>
      </c>
      <c r="F6" s="15">
        <f>SUM(F7,F133)</f>
        <v>175302587.11</v>
      </c>
      <c r="G6" s="23">
        <f>D6/F6*100</f>
        <v>165.64177375077412</v>
      </c>
    </row>
    <row r="7" spans="1:7" ht="15">
      <c r="A7" s="9" t="s">
        <v>102</v>
      </c>
      <c r="B7" s="2" t="s">
        <v>8</v>
      </c>
      <c r="C7" s="15">
        <v>511989000</v>
      </c>
      <c r="D7" s="15">
        <v>126124323.33</v>
      </c>
      <c r="E7" s="15">
        <f aca="true" t="shared" si="0" ref="E7:E70">D7/C7*100</f>
        <v>24.6341861504837</v>
      </c>
      <c r="F7" s="16">
        <v>62420635.6</v>
      </c>
      <c r="G7" s="23">
        <f aca="true" t="shared" si="1" ref="G7:G70">D7/F7*100</f>
        <v>202.05549353617923</v>
      </c>
    </row>
    <row r="8" spans="1:7" ht="15">
      <c r="A8" s="9" t="s">
        <v>103</v>
      </c>
      <c r="B8" s="2" t="s">
        <v>9</v>
      </c>
      <c r="C8" s="15">
        <v>388400000</v>
      </c>
      <c r="D8" s="15">
        <v>91302510.35</v>
      </c>
      <c r="E8" s="15">
        <f t="shared" si="0"/>
        <v>23.507340460865088</v>
      </c>
      <c r="F8" s="16">
        <v>40048888.17</v>
      </c>
      <c r="G8" s="23">
        <f t="shared" si="1"/>
        <v>227.9776406337125</v>
      </c>
    </row>
    <row r="9" spans="1:7" ht="15">
      <c r="A9" s="9" t="s">
        <v>104</v>
      </c>
      <c r="B9" s="2" t="s">
        <v>10</v>
      </c>
      <c r="C9" s="15">
        <v>381300000</v>
      </c>
      <c r="D9" s="15">
        <v>87164335.32</v>
      </c>
      <c r="E9" s="15">
        <f t="shared" si="0"/>
        <v>22.8597784736428</v>
      </c>
      <c r="F9" s="16">
        <v>40048888.17</v>
      </c>
      <c r="G9" s="23">
        <f t="shared" si="1"/>
        <v>217.6448318615083</v>
      </c>
    </row>
    <row r="10" spans="1:7" ht="13.5" customHeight="1">
      <c r="A10" s="9" t="s">
        <v>105</v>
      </c>
      <c r="B10" s="2" t="s">
        <v>11</v>
      </c>
      <c r="C10" s="15">
        <v>381300000</v>
      </c>
      <c r="D10" s="15">
        <v>87164335.32</v>
      </c>
      <c r="E10" s="15">
        <f t="shared" si="0"/>
        <v>22.8597784736428</v>
      </c>
      <c r="F10" s="16">
        <v>43711306.69</v>
      </c>
      <c r="G10" s="23">
        <f t="shared" si="1"/>
        <v>199.4091275700548</v>
      </c>
    </row>
    <row r="11" spans="1:7" ht="13.5" customHeight="1">
      <c r="A11" s="9" t="s">
        <v>106</v>
      </c>
      <c r="B11" s="2" t="s">
        <v>12</v>
      </c>
      <c r="C11" s="15">
        <v>2200000</v>
      </c>
      <c r="D11" s="15">
        <v>415270.22</v>
      </c>
      <c r="E11" s="15">
        <f t="shared" si="0"/>
        <v>18.87591909090909</v>
      </c>
      <c r="F11" s="16">
        <v>21771.11</v>
      </c>
      <c r="G11" s="23">
        <f t="shared" si="1"/>
        <v>1907.437057641985</v>
      </c>
    </row>
    <row r="12" spans="1:7" ht="13.5" customHeight="1">
      <c r="A12" s="9" t="s">
        <v>107</v>
      </c>
      <c r="B12" s="2" t="s">
        <v>13</v>
      </c>
      <c r="C12" s="15">
        <v>4300000</v>
      </c>
      <c r="D12" s="15">
        <v>111864.82</v>
      </c>
      <c r="E12" s="15">
        <f t="shared" si="0"/>
        <v>2.6015074418604653</v>
      </c>
      <c r="F12" s="16">
        <v>-3867471.67</v>
      </c>
      <c r="G12" s="23">
        <f t="shared" si="1"/>
        <v>-2.892453508263191</v>
      </c>
    </row>
    <row r="13" spans="1:7" ht="13.5" customHeight="1">
      <c r="A13" s="9" t="s">
        <v>108</v>
      </c>
      <c r="B13" s="2" t="s">
        <v>14</v>
      </c>
      <c r="C13" s="15">
        <v>500000</v>
      </c>
      <c r="D13" s="15">
        <v>0</v>
      </c>
      <c r="E13" s="15">
        <f t="shared" si="0"/>
        <v>0</v>
      </c>
      <c r="F13" s="16">
        <v>111395.73</v>
      </c>
      <c r="G13" s="23">
        <f t="shared" si="1"/>
        <v>0</v>
      </c>
    </row>
    <row r="14" spans="1:7" ht="13.5" customHeight="1">
      <c r="A14" s="9" t="s">
        <v>109</v>
      </c>
      <c r="B14" s="2" t="s">
        <v>15</v>
      </c>
      <c r="C14" s="15">
        <v>100000</v>
      </c>
      <c r="D14" s="15">
        <v>411447.99</v>
      </c>
      <c r="E14" s="15">
        <f t="shared" si="0"/>
        <v>411.44799</v>
      </c>
      <c r="F14" s="16">
        <v>60867.61</v>
      </c>
      <c r="G14" s="23">
        <f t="shared" si="1"/>
        <v>675.9719824714655</v>
      </c>
    </row>
    <row r="15" spans="1:7" s="27" customFormat="1" ht="13.5" customHeight="1">
      <c r="A15" s="9" t="s">
        <v>213</v>
      </c>
      <c r="B15" s="26" t="s">
        <v>214</v>
      </c>
      <c r="C15" s="29">
        <v>0</v>
      </c>
      <c r="D15" s="29">
        <v>1895342</v>
      </c>
      <c r="E15" s="15" t="e">
        <f t="shared" si="0"/>
        <v>#DIV/0!</v>
      </c>
      <c r="F15" s="30">
        <v>11018.7</v>
      </c>
      <c r="G15" s="23">
        <f t="shared" si="1"/>
        <v>17201.139880385163</v>
      </c>
    </row>
    <row r="16" spans="1:7" s="27" customFormat="1" ht="13.5" customHeight="1">
      <c r="A16" s="9" t="s">
        <v>246</v>
      </c>
      <c r="B16" s="26" t="s">
        <v>247</v>
      </c>
      <c r="C16" s="29">
        <v>0</v>
      </c>
      <c r="D16" s="29">
        <v>1304250</v>
      </c>
      <c r="E16" s="15" t="e">
        <f t="shared" si="0"/>
        <v>#DIV/0!</v>
      </c>
      <c r="F16" s="30">
        <v>0</v>
      </c>
      <c r="G16" s="23" t="e">
        <f t="shared" si="1"/>
        <v>#DIV/0!</v>
      </c>
    </row>
    <row r="17" spans="1:7" ht="13.5" customHeight="1">
      <c r="A17" s="9" t="s">
        <v>110</v>
      </c>
      <c r="B17" s="2" t="s">
        <v>16</v>
      </c>
      <c r="C17" s="15">
        <v>39419000</v>
      </c>
      <c r="D17" s="15">
        <v>9967797.96</v>
      </c>
      <c r="E17" s="15">
        <f t="shared" si="0"/>
        <v>25.286785458788913</v>
      </c>
      <c r="F17" s="15">
        <v>8596652.88</v>
      </c>
      <c r="G17" s="23">
        <f t="shared" si="1"/>
        <v>115.94975508654015</v>
      </c>
    </row>
    <row r="18" spans="1:7" ht="13.5" customHeight="1">
      <c r="A18" s="9" t="s">
        <v>111</v>
      </c>
      <c r="B18" s="2" t="s">
        <v>17</v>
      </c>
      <c r="C18" s="15">
        <v>39419000</v>
      </c>
      <c r="D18" s="15">
        <v>9967797.96</v>
      </c>
      <c r="E18" s="15">
        <f t="shared" si="0"/>
        <v>25.286785458788913</v>
      </c>
      <c r="F18" s="16">
        <v>8596652.88</v>
      </c>
      <c r="G18" s="23">
        <f t="shared" si="1"/>
        <v>115.94975508654015</v>
      </c>
    </row>
    <row r="19" spans="1:7" ht="13.5" customHeight="1">
      <c r="A19" s="9" t="s">
        <v>112</v>
      </c>
      <c r="B19" s="2" t="s">
        <v>18</v>
      </c>
      <c r="C19" s="15">
        <v>20559000</v>
      </c>
      <c r="D19" s="15">
        <v>4887043.83</v>
      </c>
      <c r="E19" s="15">
        <f t="shared" si="0"/>
        <v>23.77082460236393</v>
      </c>
      <c r="F19" s="16">
        <v>4419364.61</v>
      </c>
      <c r="G19" s="23">
        <f t="shared" si="1"/>
        <v>110.58249909821312</v>
      </c>
    </row>
    <row r="20" spans="1:7" ht="13.5" customHeight="1">
      <c r="A20" s="9" t="s">
        <v>113</v>
      </c>
      <c r="B20" s="2" t="s">
        <v>19</v>
      </c>
      <c r="C20" s="15">
        <v>20559000</v>
      </c>
      <c r="D20" s="15">
        <v>4887043.83</v>
      </c>
      <c r="E20" s="15">
        <f t="shared" si="0"/>
        <v>23.77082460236393</v>
      </c>
      <c r="F20" s="16">
        <v>4419364.61</v>
      </c>
      <c r="G20" s="23">
        <f t="shared" si="1"/>
        <v>110.58249909821312</v>
      </c>
    </row>
    <row r="21" spans="1:7" ht="13.5" customHeight="1">
      <c r="A21" s="9" t="s">
        <v>114</v>
      </c>
      <c r="B21" s="2" t="s">
        <v>20</v>
      </c>
      <c r="C21" s="15">
        <v>98000</v>
      </c>
      <c r="D21" s="15">
        <v>25711.85</v>
      </c>
      <c r="E21" s="15">
        <f t="shared" si="0"/>
        <v>26.23658163265306</v>
      </c>
      <c r="F21" s="15">
        <v>18137.68</v>
      </c>
      <c r="G21" s="23">
        <f t="shared" si="1"/>
        <v>141.75930990071498</v>
      </c>
    </row>
    <row r="22" spans="1:7" ht="13.5" customHeight="1">
      <c r="A22" s="9" t="s">
        <v>115</v>
      </c>
      <c r="B22" s="2" t="s">
        <v>21</v>
      </c>
      <c r="C22" s="15">
        <v>98000</v>
      </c>
      <c r="D22" s="15">
        <v>25711.85</v>
      </c>
      <c r="E22" s="15">
        <f t="shared" si="0"/>
        <v>26.23658163265306</v>
      </c>
      <c r="F22" s="16">
        <v>18137.68</v>
      </c>
      <c r="G22" s="23">
        <f t="shared" si="1"/>
        <v>141.75930990071498</v>
      </c>
    </row>
    <row r="23" spans="1:7" ht="13.5" customHeight="1">
      <c r="A23" s="9" t="s">
        <v>116</v>
      </c>
      <c r="B23" s="2" t="s">
        <v>22</v>
      </c>
      <c r="C23" s="15">
        <v>21317000</v>
      </c>
      <c r="D23" s="15">
        <v>5573899.62</v>
      </c>
      <c r="E23" s="15">
        <f t="shared" si="0"/>
        <v>26.14767378148895</v>
      </c>
      <c r="F23" s="15">
        <v>4725469.29</v>
      </c>
      <c r="G23" s="23">
        <f t="shared" si="1"/>
        <v>117.95441421649787</v>
      </c>
    </row>
    <row r="24" spans="1:7" ht="13.5" customHeight="1">
      <c r="A24" s="9" t="s">
        <v>117</v>
      </c>
      <c r="B24" s="2" t="s">
        <v>23</v>
      </c>
      <c r="C24" s="15">
        <v>21317000</v>
      </c>
      <c r="D24" s="15">
        <v>5573899.62</v>
      </c>
      <c r="E24" s="15">
        <f t="shared" si="0"/>
        <v>26.14767378148895</v>
      </c>
      <c r="F24" s="16">
        <v>4725469.29</v>
      </c>
      <c r="G24" s="23">
        <f t="shared" si="1"/>
        <v>117.95441421649787</v>
      </c>
    </row>
    <row r="25" spans="1:7" ht="13.5" customHeight="1">
      <c r="A25" s="9" t="s">
        <v>118</v>
      </c>
      <c r="B25" s="2" t="s">
        <v>24</v>
      </c>
      <c r="C25" s="15">
        <v>-2555000</v>
      </c>
      <c r="D25" s="15">
        <v>-518857.34</v>
      </c>
      <c r="E25" s="15">
        <f t="shared" si="0"/>
        <v>20.30752798434442</v>
      </c>
      <c r="F25" s="15">
        <v>-566318.7</v>
      </c>
      <c r="G25" s="23">
        <f t="shared" si="1"/>
        <v>91.61931965163787</v>
      </c>
    </row>
    <row r="26" spans="1:7" ht="13.5" customHeight="1">
      <c r="A26" s="9" t="s">
        <v>119</v>
      </c>
      <c r="B26" s="2" t="s">
        <v>25</v>
      </c>
      <c r="C26" s="15">
        <v>-2555000</v>
      </c>
      <c r="D26" s="15">
        <v>-518857.34</v>
      </c>
      <c r="E26" s="15">
        <f t="shared" si="0"/>
        <v>20.30752798434442</v>
      </c>
      <c r="F26" s="16">
        <v>-566318.7</v>
      </c>
      <c r="G26" s="23">
        <f t="shared" si="1"/>
        <v>91.61931965163787</v>
      </c>
    </row>
    <row r="27" spans="1:7" ht="13.5" customHeight="1">
      <c r="A27" s="9" t="s">
        <v>120</v>
      </c>
      <c r="B27" s="2" t="s">
        <v>26</v>
      </c>
      <c r="C27" s="15">
        <v>8100000</v>
      </c>
      <c r="D27" s="15">
        <v>7276919.52</v>
      </c>
      <c r="E27" s="15">
        <f t="shared" si="0"/>
        <v>89.8385125925926</v>
      </c>
      <c r="F27" s="15">
        <v>569290.23</v>
      </c>
      <c r="G27" s="23">
        <f t="shared" si="1"/>
        <v>1278.2442305394914</v>
      </c>
    </row>
    <row r="28" spans="1:7" ht="13.5" customHeight="1">
      <c r="A28" s="9" t="s">
        <v>121</v>
      </c>
      <c r="B28" s="2" t="s">
        <v>27</v>
      </c>
      <c r="C28" s="15">
        <v>1200000</v>
      </c>
      <c r="D28" s="15">
        <v>119770.88</v>
      </c>
      <c r="E28" s="15">
        <f t="shared" si="0"/>
        <v>9.980906666666666</v>
      </c>
      <c r="F28" s="15">
        <v>162719.93</v>
      </c>
      <c r="G28" s="23">
        <f t="shared" si="1"/>
        <v>73.60553805547974</v>
      </c>
    </row>
    <row r="29" spans="1:7" ht="13.5" customHeight="1">
      <c r="A29" s="9" t="s">
        <v>122</v>
      </c>
      <c r="B29" s="2" t="s">
        <v>28</v>
      </c>
      <c r="C29" s="15">
        <v>883000</v>
      </c>
      <c r="D29" s="15">
        <v>109394.71</v>
      </c>
      <c r="E29" s="15">
        <f t="shared" si="0"/>
        <v>12.3889818799547</v>
      </c>
      <c r="F29" s="15">
        <v>77313.7</v>
      </c>
      <c r="G29" s="23">
        <f t="shared" si="1"/>
        <v>141.4945992754195</v>
      </c>
    </row>
    <row r="30" spans="1:7" ht="13.5" customHeight="1">
      <c r="A30" s="9" t="s">
        <v>123</v>
      </c>
      <c r="B30" s="2" t="s">
        <v>28</v>
      </c>
      <c r="C30" s="15">
        <v>883000</v>
      </c>
      <c r="D30" s="15">
        <v>109394.71</v>
      </c>
      <c r="E30" s="15">
        <f t="shared" si="0"/>
        <v>12.3889818799547</v>
      </c>
      <c r="F30" s="16">
        <v>77313.7</v>
      </c>
      <c r="G30" s="23">
        <f t="shared" si="1"/>
        <v>141.4945992754195</v>
      </c>
    </row>
    <row r="31" spans="1:7" ht="13.5" customHeight="1">
      <c r="A31" s="9" t="s">
        <v>124</v>
      </c>
      <c r="B31" s="2" t="s">
        <v>29</v>
      </c>
      <c r="C31" s="15">
        <v>317000</v>
      </c>
      <c r="D31" s="15">
        <v>10376.17</v>
      </c>
      <c r="E31" s="15">
        <f t="shared" si="0"/>
        <v>3.273239747634069</v>
      </c>
      <c r="F31" s="15">
        <v>85406.23</v>
      </c>
      <c r="G31" s="23">
        <f t="shared" si="1"/>
        <v>12.14919567343038</v>
      </c>
    </row>
    <row r="32" spans="1:7" ht="13.5" customHeight="1">
      <c r="A32" s="9" t="s">
        <v>125</v>
      </c>
      <c r="B32" s="2" t="s">
        <v>30</v>
      </c>
      <c r="C32" s="15">
        <v>317000</v>
      </c>
      <c r="D32" s="15">
        <v>10376.17</v>
      </c>
      <c r="E32" s="15">
        <f t="shared" si="0"/>
        <v>3.273239747634069</v>
      </c>
      <c r="F32" s="16">
        <v>85415.64</v>
      </c>
      <c r="G32" s="23">
        <f t="shared" si="1"/>
        <v>12.147857230830326</v>
      </c>
    </row>
    <row r="33" spans="1:7" s="27" customFormat="1" ht="13.5" customHeight="1">
      <c r="A33" s="9" t="s">
        <v>126</v>
      </c>
      <c r="B33" s="2" t="s">
        <v>31</v>
      </c>
      <c r="C33" s="29">
        <v>0</v>
      </c>
      <c r="D33" s="29">
        <v>0</v>
      </c>
      <c r="E33" s="15" t="e">
        <f t="shared" si="0"/>
        <v>#DIV/0!</v>
      </c>
      <c r="F33" s="30">
        <v>-9.41</v>
      </c>
      <c r="G33" s="23">
        <f t="shared" si="1"/>
        <v>0</v>
      </c>
    </row>
    <row r="34" spans="1:7" ht="13.5" customHeight="1">
      <c r="A34" s="9" t="s">
        <v>127</v>
      </c>
      <c r="B34" s="2" t="s">
        <v>32</v>
      </c>
      <c r="C34" s="15">
        <v>0</v>
      </c>
      <c r="D34" s="15">
        <v>196.32</v>
      </c>
      <c r="E34" s="15" t="e">
        <f t="shared" si="0"/>
        <v>#DIV/0!</v>
      </c>
      <c r="F34" s="15">
        <v>-94.83</v>
      </c>
      <c r="G34" s="23">
        <f t="shared" si="1"/>
        <v>-207.02309395760835</v>
      </c>
    </row>
    <row r="35" spans="1:7" ht="13.5" customHeight="1">
      <c r="A35" s="9" t="s">
        <v>128</v>
      </c>
      <c r="B35" s="2" t="s">
        <v>32</v>
      </c>
      <c r="C35" s="15">
        <v>0</v>
      </c>
      <c r="D35" s="15">
        <v>196.32</v>
      </c>
      <c r="E35" s="15" t="e">
        <f t="shared" si="0"/>
        <v>#DIV/0!</v>
      </c>
      <c r="F35" s="16">
        <v>-94.83</v>
      </c>
      <c r="G35" s="23">
        <f t="shared" si="1"/>
        <v>-207.02309395760835</v>
      </c>
    </row>
    <row r="36" spans="1:7" ht="13.5" customHeight="1">
      <c r="A36" s="9" t="s">
        <v>129</v>
      </c>
      <c r="B36" s="2" t="s">
        <v>33</v>
      </c>
      <c r="C36" s="15">
        <v>2400000</v>
      </c>
      <c r="D36" s="15">
        <v>2722467</v>
      </c>
      <c r="E36" s="15">
        <f t="shared" si="0"/>
        <v>113.436125</v>
      </c>
      <c r="F36" s="15">
        <v>969116.39</v>
      </c>
      <c r="G36" s="23">
        <f t="shared" si="1"/>
        <v>280.9226041466495</v>
      </c>
    </row>
    <row r="37" spans="1:7" ht="13.5" customHeight="1">
      <c r="A37" s="9" t="s">
        <v>130</v>
      </c>
      <c r="B37" s="2" t="s">
        <v>33</v>
      </c>
      <c r="C37" s="15">
        <v>2400000</v>
      </c>
      <c r="D37" s="15">
        <v>2722467</v>
      </c>
      <c r="E37" s="15">
        <f t="shared" si="0"/>
        <v>113.436125</v>
      </c>
      <c r="F37" s="16">
        <v>969116.39</v>
      </c>
      <c r="G37" s="23">
        <f t="shared" si="1"/>
        <v>280.9226041466495</v>
      </c>
    </row>
    <row r="38" spans="1:7" ht="13.5" customHeight="1">
      <c r="A38" s="9" t="s">
        <v>131</v>
      </c>
      <c r="B38" s="2" t="s">
        <v>34</v>
      </c>
      <c r="C38" s="15">
        <v>4500000</v>
      </c>
      <c r="D38" s="15">
        <v>4434285.32</v>
      </c>
      <c r="E38" s="15">
        <f t="shared" si="0"/>
        <v>98.53967377777778</v>
      </c>
      <c r="F38" s="15">
        <v>-562451.26</v>
      </c>
      <c r="G38" s="23">
        <f t="shared" si="1"/>
        <v>-788.3857029674002</v>
      </c>
    </row>
    <row r="39" spans="1:7" ht="13.5" customHeight="1">
      <c r="A39" s="9" t="s">
        <v>132</v>
      </c>
      <c r="B39" s="2" t="s">
        <v>35</v>
      </c>
      <c r="C39" s="15">
        <v>4500000</v>
      </c>
      <c r="D39" s="15">
        <v>4434285.32</v>
      </c>
      <c r="E39" s="15">
        <f t="shared" si="0"/>
        <v>98.53967377777778</v>
      </c>
      <c r="F39" s="16">
        <v>-562451.26</v>
      </c>
      <c r="G39" s="23">
        <f t="shared" si="1"/>
        <v>-788.3857029674002</v>
      </c>
    </row>
    <row r="40" spans="1:7" ht="13.5" customHeight="1">
      <c r="A40" s="9" t="s">
        <v>133</v>
      </c>
      <c r="B40" s="2" t="s">
        <v>36</v>
      </c>
      <c r="C40" s="15">
        <v>13900000</v>
      </c>
      <c r="D40" s="15">
        <v>1923164.9</v>
      </c>
      <c r="E40" s="15">
        <f t="shared" si="0"/>
        <v>13.835718705035971</v>
      </c>
      <c r="F40" s="15">
        <v>572383.15</v>
      </c>
      <c r="G40" s="23">
        <f t="shared" si="1"/>
        <v>335.9925776990465</v>
      </c>
    </row>
    <row r="41" spans="1:7" ht="13.5" customHeight="1">
      <c r="A41" s="9" t="s">
        <v>134</v>
      </c>
      <c r="B41" s="2" t="s">
        <v>37</v>
      </c>
      <c r="C41" s="15">
        <v>8700000</v>
      </c>
      <c r="D41" s="15">
        <v>704168.6</v>
      </c>
      <c r="E41" s="15">
        <f t="shared" si="0"/>
        <v>8.093891954022988</v>
      </c>
      <c r="F41" s="15">
        <v>36417.13</v>
      </c>
      <c r="G41" s="23">
        <f t="shared" si="1"/>
        <v>1933.619151207138</v>
      </c>
    </row>
    <row r="42" spans="1:7" ht="13.5" customHeight="1">
      <c r="A42" s="9" t="s">
        <v>135</v>
      </c>
      <c r="B42" s="2" t="s">
        <v>38</v>
      </c>
      <c r="C42" s="15">
        <v>8700000</v>
      </c>
      <c r="D42" s="15">
        <v>704168.6</v>
      </c>
      <c r="E42" s="15">
        <f t="shared" si="0"/>
        <v>8.093891954022988</v>
      </c>
      <c r="F42" s="16">
        <v>36417.13</v>
      </c>
      <c r="G42" s="23">
        <f t="shared" si="1"/>
        <v>1933.619151207138</v>
      </c>
    </row>
    <row r="43" spans="1:7" ht="13.5" customHeight="1">
      <c r="A43" s="9" t="s">
        <v>136</v>
      </c>
      <c r="B43" s="2" t="s">
        <v>39</v>
      </c>
      <c r="C43" s="15">
        <v>5200000</v>
      </c>
      <c r="D43" s="15">
        <v>1218996.3</v>
      </c>
      <c r="E43" s="15">
        <f t="shared" si="0"/>
        <v>23.44223653846154</v>
      </c>
      <c r="F43" s="15">
        <v>535966.02</v>
      </c>
      <c r="G43" s="23">
        <f t="shared" si="1"/>
        <v>227.43910145646922</v>
      </c>
    </row>
    <row r="44" spans="1:7" ht="13.5" customHeight="1">
      <c r="A44" s="9" t="s">
        <v>137</v>
      </c>
      <c r="B44" s="2" t="s">
        <v>40</v>
      </c>
      <c r="C44" s="15">
        <v>2900000</v>
      </c>
      <c r="D44" s="15">
        <v>1033199.19</v>
      </c>
      <c r="E44" s="15">
        <f t="shared" si="0"/>
        <v>35.627558275862064</v>
      </c>
      <c r="F44" s="15">
        <v>453193.01</v>
      </c>
      <c r="G44" s="23">
        <f t="shared" si="1"/>
        <v>227.98215488804647</v>
      </c>
    </row>
    <row r="45" spans="1:7" ht="13.5" customHeight="1">
      <c r="A45" s="9" t="s">
        <v>138</v>
      </c>
      <c r="B45" s="2" t="s">
        <v>41</v>
      </c>
      <c r="C45" s="15">
        <v>2900000</v>
      </c>
      <c r="D45" s="15">
        <v>1033199.19</v>
      </c>
      <c r="E45" s="15">
        <f t="shared" si="0"/>
        <v>35.627558275862064</v>
      </c>
      <c r="F45" s="16">
        <v>453193.01</v>
      </c>
      <c r="G45" s="23">
        <f t="shared" si="1"/>
        <v>227.98215488804647</v>
      </c>
    </row>
    <row r="46" spans="1:7" ht="13.5" customHeight="1">
      <c r="A46" s="9" t="s">
        <v>139</v>
      </c>
      <c r="B46" s="2" t="s">
        <v>42</v>
      </c>
      <c r="C46" s="15">
        <v>2300000</v>
      </c>
      <c r="D46" s="15">
        <v>185797.11</v>
      </c>
      <c r="E46" s="15">
        <f t="shared" si="0"/>
        <v>8.078135217391305</v>
      </c>
      <c r="F46" s="15">
        <v>82773.01</v>
      </c>
      <c r="G46" s="23">
        <f t="shared" si="1"/>
        <v>224.46581319200547</v>
      </c>
    </row>
    <row r="47" spans="1:7" ht="13.5" customHeight="1">
      <c r="A47" s="9" t="s">
        <v>140</v>
      </c>
      <c r="B47" s="2" t="s">
        <v>43</v>
      </c>
      <c r="C47" s="15">
        <v>2300000</v>
      </c>
      <c r="D47" s="15">
        <v>185797.11</v>
      </c>
      <c r="E47" s="15">
        <f t="shared" si="0"/>
        <v>8.078135217391305</v>
      </c>
      <c r="F47" s="16">
        <v>82773.01</v>
      </c>
      <c r="G47" s="23">
        <f t="shared" si="1"/>
        <v>224.46581319200547</v>
      </c>
    </row>
    <row r="48" spans="1:7" ht="13.5" customHeight="1">
      <c r="A48" s="9" t="s">
        <v>141</v>
      </c>
      <c r="B48" s="2" t="s">
        <v>44</v>
      </c>
      <c r="C48" s="15">
        <v>2500000</v>
      </c>
      <c r="D48" s="15">
        <v>637174.47</v>
      </c>
      <c r="E48" s="15">
        <f t="shared" si="0"/>
        <v>25.4869788</v>
      </c>
      <c r="F48" s="15">
        <v>413540.22</v>
      </c>
      <c r="G48" s="23">
        <f t="shared" si="1"/>
        <v>154.07799270407122</v>
      </c>
    </row>
    <row r="49" spans="1:7" ht="13.5" customHeight="1">
      <c r="A49" s="9" t="s">
        <v>142</v>
      </c>
      <c r="B49" s="2" t="s">
        <v>45</v>
      </c>
      <c r="C49" s="15">
        <v>2500000</v>
      </c>
      <c r="D49" s="15">
        <v>637174.47</v>
      </c>
      <c r="E49" s="15">
        <f t="shared" si="0"/>
        <v>25.4869788</v>
      </c>
      <c r="F49" s="15">
        <v>413540.22</v>
      </c>
      <c r="G49" s="23">
        <f t="shared" si="1"/>
        <v>154.07799270407122</v>
      </c>
    </row>
    <row r="50" spans="1:7" ht="13.5" customHeight="1">
      <c r="A50" s="9" t="s">
        <v>143</v>
      </c>
      <c r="B50" s="2" t="s">
        <v>46</v>
      </c>
      <c r="C50" s="15">
        <v>2500000</v>
      </c>
      <c r="D50" s="15">
        <v>637174.47</v>
      </c>
      <c r="E50" s="15">
        <f t="shared" si="0"/>
        <v>25.4869788</v>
      </c>
      <c r="F50" s="16">
        <v>413540.22</v>
      </c>
      <c r="G50" s="23">
        <f t="shared" si="1"/>
        <v>154.07799270407122</v>
      </c>
    </row>
    <row r="51" spans="1:7" ht="13.5" customHeight="1">
      <c r="A51" s="9" t="s">
        <v>144</v>
      </c>
      <c r="B51" s="2" t="s">
        <v>47</v>
      </c>
      <c r="C51" s="15">
        <v>40765000</v>
      </c>
      <c r="D51" s="15">
        <v>9869856.46</v>
      </c>
      <c r="E51" s="15">
        <f t="shared" si="0"/>
        <v>24.211594406966764</v>
      </c>
      <c r="F51" s="15">
        <v>8033463.34</v>
      </c>
      <c r="G51" s="23">
        <f t="shared" si="1"/>
        <v>122.85929545301192</v>
      </c>
    </row>
    <row r="52" spans="1:7" ht="13.5" customHeight="1">
      <c r="A52" s="9" t="s">
        <v>145</v>
      </c>
      <c r="B52" s="2" t="s">
        <v>48</v>
      </c>
      <c r="C52" s="15">
        <v>35600000</v>
      </c>
      <c r="D52" s="15">
        <v>8674081.7</v>
      </c>
      <c r="E52" s="15">
        <f t="shared" si="0"/>
        <v>24.365398033707862</v>
      </c>
      <c r="F52" s="15">
        <v>6885606.08</v>
      </c>
      <c r="G52" s="23">
        <f t="shared" si="1"/>
        <v>125.97412049456071</v>
      </c>
    </row>
    <row r="53" spans="1:7" ht="13.5" customHeight="1">
      <c r="A53" s="9" t="s">
        <v>146</v>
      </c>
      <c r="B53" s="2" t="s">
        <v>49</v>
      </c>
      <c r="C53" s="15">
        <v>27200000</v>
      </c>
      <c r="D53" s="15">
        <v>6811177.32</v>
      </c>
      <c r="E53" s="15">
        <f t="shared" si="0"/>
        <v>25.041093088235293</v>
      </c>
      <c r="F53" s="15">
        <v>4999344.73</v>
      </c>
      <c r="G53" s="23">
        <f t="shared" si="1"/>
        <v>136.24140138061654</v>
      </c>
    </row>
    <row r="54" spans="1:7" ht="13.5" customHeight="1">
      <c r="A54" s="9" t="s">
        <v>147</v>
      </c>
      <c r="B54" s="2" t="s">
        <v>50</v>
      </c>
      <c r="C54" s="15">
        <v>27200000</v>
      </c>
      <c r="D54" s="15">
        <v>6811177.32</v>
      </c>
      <c r="E54" s="15">
        <f t="shared" si="0"/>
        <v>25.041093088235293</v>
      </c>
      <c r="F54" s="16">
        <v>4999344.73</v>
      </c>
      <c r="G54" s="23">
        <f t="shared" si="1"/>
        <v>136.24140138061654</v>
      </c>
    </row>
    <row r="55" spans="1:7" ht="13.5" customHeight="1">
      <c r="A55" s="9" t="s">
        <v>148</v>
      </c>
      <c r="B55" s="2" t="s">
        <v>51</v>
      </c>
      <c r="C55" s="15">
        <v>100000</v>
      </c>
      <c r="D55" s="15">
        <v>50814.73</v>
      </c>
      <c r="E55" s="15">
        <f t="shared" si="0"/>
        <v>50.81473000000001</v>
      </c>
      <c r="F55" s="15">
        <v>13859.92</v>
      </c>
      <c r="G55" s="23">
        <f t="shared" si="1"/>
        <v>366.6307597735052</v>
      </c>
    </row>
    <row r="56" spans="1:7" ht="13.5" customHeight="1">
      <c r="A56" s="9" t="s">
        <v>149</v>
      </c>
      <c r="B56" s="2" t="s">
        <v>52</v>
      </c>
      <c r="C56" s="15">
        <v>100000</v>
      </c>
      <c r="D56" s="15">
        <v>50814.73</v>
      </c>
      <c r="E56" s="15">
        <f t="shared" si="0"/>
        <v>50.81473000000001</v>
      </c>
      <c r="F56" s="16">
        <v>13859.92</v>
      </c>
      <c r="G56" s="23">
        <f t="shared" si="1"/>
        <v>366.6307597735052</v>
      </c>
    </row>
    <row r="57" spans="1:7" ht="13.5" customHeight="1">
      <c r="A57" s="9" t="s">
        <v>150</v>
      </c>
      <c r="B57" s="2" t="s">
        <v>53</v>
      </c>
      <c r="C57" s="15">
        <v>8300000</v>
      </c>
      <c r="D57" s="15">
        <v>1812089.65</v>
      </c>
      <c r="E57" s="15">
        <f t="shared" si="0"/>
        <v>21.832405421686747</v>
      </c>
      <c r="F57" s="15">
        <v>1872401.43</v>
      </c>
      <c r="G57" s="23">
        <f t="shared" si="1"/>
        <v>96.77890760850359</v>
      </c>
    </row>
    <row r="58" spans="1:7" ht="13.5" customHeight="1">
      <c r="A58" s="9" t="s">
        <v>151</v>
      </c>
      <c r="B58" s="2" t="s">
        <v>54</v>
      </c>
      <c r="C58" s="15">
        <v>8300000</v>
      </c>
      <c r="D58" s="15">
        <v>1812089.65</v>
      </c>
      <c r="E58" s="15">
        <f t="shared" si="0"/>
        <v>21.832405421686747</v>
      </c>
      <c r="F58" s="16">
        <v>1872401.43</v>
      </c>
      <c r="G58" s="23">
        <f t="shared" si="1"/>
        <v>96.77890760850359</v>
      </c>
    </row>
    <row r="59" spans="1:7" s="27" customFormat="1" ht="13.5" customHeight="1">
      <c r="A59" s="9" t="s">
        <v>215</v>
      </c>
      <c r="B59" s="2" t="s">
        <v>218</v>
      </c>
      <c r="C59" s="29">
        <v>0</v>
      </c>
      <c r="D59" s="29">
        <v>0</v>
      </c>
      <c r="E59" s="15" t="e">
        <f t="shared" si="0"/>
        <v>#DIV/0!</v>
      </c>
      <c r="F59" s="30">
        <v>0.2</v>
      </c>
      <c r="G59" s="23">
        <f t="shared" si="1"/>
        <v>0</v>
      </c>
    </row>
    <row r="60" spans="1:7" s="27" customFormat="1" ht="13.5" customHeight="1">
      <c r="A60" s="9" t="s">
        <v>216</v>
      </c>
      <c r="B60" s="2" t="s">
        <v>219</v>
      </c>
      <c r="C60" s="29">
        <v>0</v>
      </c>
      <c r="D60" s="29">
        <v>0</v>
      </c>
      <c r="E60" s="15" t="e">
        <f t="shared" si="0"/>
        <v>#DIV/0!</v>
      </c>
      <c r="F60" s="30">
        <v>0.2</v>
      </c>
      <c r="G60" s="23">
        <f t="shared" si="1"/>
        <v>0</v>
      </c>
    </row>
    <row r="61" spans="1:7" s="27" customFormat="1" ht="13.5" customHeight="1">
      <c r="A61" s="9" t="s">
        <v>217</v>
      </c>
      <c r="B61" s="2" t="s">
        <v>220</v>
      </c>
      <c r="C61" s="29">
        <v>0</v>
      </c>
      <c r="D61" s="29">
        <v>0</v>
      </c>
      <c r="E61" s="15" t="e">
        <f t="shared" si="0"/>
        <v>#DIV/0!</v>
      </c>
      <c r="F61" s="30">
        <v>0.2</v>
      </c>
      <c r="G61" s="23">
        <f t="shared" si="1"/>
        <v>0</v>
      </c>
    </row>
    <row r="62" spans="1:7" ht="13.5" customHeight="1">
      <c r="A62" s="9" t="s">
        <v>152</v>
      </c>
      <c r="B62" s="2" t="s">
        <v>55</v>
      </c>
      <c r="C62" s="15">
        <v>5165000</v>
      </c>
      <c r="D62" s="15">
        <v>1195774.76</v>
      </c>
      <c r="E62" s="15">
        <f t="shared" si="0"/>
        <v>23.15149583736689</v>
      </c>
      <c r="F62" s="15">
        <v>1147857.06</v>
      </c>
      <c r="G62" s="23">
        <f t="shared" si="1"/>
        <v>104.17453546001624</v>
      </c>
    </row>
    <row r="63" spans="1:7" ht="13.5" customHeight="1">
      <c r="A63" s="9" t="s">
        <v>242</v>
      </c>
      <c r="B63" s="2" t="s">
        <v>243</v>
      </c>
      <c r="C63" s="15">
        <v>4800000</v>
      </c>
      <c r="D63" s="15">
        <v>1180833.21</v>
      </c>
      <c r="E63" s="15">
        <f t="shared" si="0"/>
        <v>24.600691875</v>
      </c>
      <c r="F63" s="15">
        <v>1142082.06</v>
      </c>
      <c r="G63" s="23">
        <f t="shared" si="1"/>
        <v>103.39302676727098</v>
      </c>
    </row>
    <row r="64" spans="1:7" s="27" customFormat="1" ht="13.5" customHeight="1">
      <c r="A64" s="9" t="s">
        <v>241</v>
      </c>
      <c r="B64" s="2" t="s">
        <v>244</v>
      </c>
      <c r="C64" s="29">
        <v>0</v>
      </c>
      <c r="D64" s="29">
        <v>0</v>
      </c>
      <c r="E64" s="15" t="e">
        <f t="shared" si="0"/>
        <v>#DIV/0!</v>
      </c>
      <c r="F64" s="30">
        <v>1142082.06</v>
      </c>
      <c r="G64" s="23">
        <f t="shared" si="1"/>
        <v>0</v>
      </c>
    </row>
    <row r="65" spans="1:7" ht="13.5" customHeight="1">
      <c r="A65" s="9" t="s">
        <v>153</v>
      </c>
      <c r="B65" s="2" t="s">
        <v>56</v>
      </c>
      <c r="C65" s="15">
        <v>365000</v>
      </c>
      <c r="D65" s="15">
        <v>14941.55</v>
      </c>
      <c r="E65" s="15">
        <f t="shared" si="0"/>
        <v>4.093575342465753</v>
      </c>
      <c r="F65" s="15">
        <v>5775</v>
      </c>
      <c r="G65" s="23">
        <f t="shared" si="1"/>
        <v>258.7281385281385</v>
      </c>
    </row>
    <row r="66" spans="1:7" ht="13.5" customHeight="1">
      <c r="A66" s="9" t="s">
        <v>154</v>
      </c>
      <c r="B66" s="2" t="s">
        <v>57</v>
      </c>
      <c r="C66" s="15">
        <v>365000</v>
      </c>
      <c r="D66" s="15">
        <v>14941.55</v>
      </c>
      <c r="E66" s="15">
        <f t="shared" si="0"/>
        <v>4.093575342465753</v>
      </c>
      <c r="F66" s="16">
        <v>5775</v>
      </c>
      <c r="G66" s="23">
        <f t="shared" si="1"/>
        <v>258.7281385281385</v>
      </c>
    </row>
    <row r="67" spans="1:7" ht="25.5" customHeight="1">
      <c r="A67" s="9" t="s">
        <v>155</v>
      </c>
      <c r="B67" s="2" t="s">
        <v>58</v>
      </c>
      <c r="C67" s="15">
        <v>155000</v>
      </c>
      <c r="D67" s="15">
        <v>84395.69</v>
      </c>
      <c r="E67" s="15">
        <f t="shared" si="0"/>
        <v>54.44883225806451</v>
      </c>
      <c r="F67" s="15">
        <v>47698.36</v>
      </c>
      <c r="G67" s="23">
        <f t="shared" si="1"/>
        <v>176.93625105768837</v>
      </c>
    </row>
    <row r="68" spans="1:7" ht="13.5" customHeight="1">
      <c r="A68" s="9" t="s">
        <v>255</v>
      </c>
      <c r="B68" s="2" t="s">
        <v>260</v>
      </c>
      <c r="C68" s="15">
        <v>155000</v>
      </c>
      <c r="D68" s="15">
        <v>84395.69</v>
      </c>
      <c r="E68" s="15">
        <f t="shared" si="0"/>
        <v>54.44883225806451</v>
      </c>
      <c r="F68" s="15">
        <v>47698.36</v>
      </c>
      <c r="G68" s="23">
        <f t="shared" si="1"/>
        <v>176.93625105768837</v>
      </c>
    </row>
    <row r="69" spans="1:7" ht="13.5" customHeight="1">
      <c r="A69" s="9" t="s">
        <v>253</v>
      </c>
      <c r="B69" s="2" t="s">
        <v>254</v>
      </c>
      <c r="C69" s="15">
        <v>90000</v>
      </c>
      <c r="D69" s="15">
        <v>26436.13</v>
      </c>
      <c r="E69" s="15">
        <f t="shared" si="0"/>
        <v>29.37347777777778</v>
      </c>
      <c r="F69" s="15">
        <v>7969.88</v>
      </c>
      <c r="G69" s="23">
        <f t="shared" si="1"/>
        <v>331.7004772970233</v>
      </c>
    </row>
    <row r="70" spans="1:7" ht="13.5" customHeight="1">
      <c r="A70" s="9" t="s">
        <v>259</v>
      </c>
      <c r="B70" s="2" t="s">
        <v>261</v>
      </c>
      <c r="C70" s="15">
        <v>65000</v>
      </c>
      <c r="D70" s="15">
        <v>57959.56</v>
      </c>
      <c r="E70" s="15">
        <f t="shared" si="0"/>
        <v>89.16855384615384</v>
      </c>
      <c r="F70" s="16">
        <v>39013.66</v>
      </c>
      <c r="G70" s="23">
        <f t="shared" si="1"/>
        <v>148.56222153984012</v>
      </c>
    </row>
    <row r="71" spans="1:7" ht="13.5" customHeight="1">
      <c r="A71" s="9" t="s">
        <v>256</v>
      </c>
      <c r="B71" s="2" t="s">
        <v>262</v>
      </c>
      <c r="C71" s="15">
        <v>65000</v>
      </c>
      <c r="D71" s="15">
        <v>54818.71</v>
      </c>
      <c r="E71" s="15">
        <f aca="true" t="shared" si="2" ref="E71:E134">D71/C71*100</f>
        <v>84.33647692307692</v>
      </c>
      <c r="F71" s="16">
        <v>38350.98</v>
      </c>
      <c r="G71" s="23">
        <f aca="true" t="shared" si="3" ref="G71:G134">D71/F71*100</f>
        <v>142.93952853356026</v>
      </c>
    </row>
    <row r="72" spans="1:7" s="34" customFormat="1" ht="13.5" customHeight="1">
      <c r="A72" s="31" t="s">
        <v>257</v>
      </c>
      <c r="B72" s="32" t="s">
        <v>263</v>
      </c>
      <c r="C72" s="33">
        <v>0</v>
      </c>
      <c r="D72" s="33">
        <v>3140.85</v>
      </c>
      <c r="E72" s="15" t="e">
        <f t="shared" si="2"/>
        <v>#DIV/0!</v>
      </c>
      <c r="F72" s="35">
        <v>662.68</v>
      </c>
      <c r="G72" s="23">
        <f t="shared" si="3"/>
        <v>473.96179151324924</v>
      </c>
    </row>
    <row r="73" spans="1:7" s="34" customFormat="1" ht="13.5" customHeight="1">
      <c r="A73" s="31" t="s">
        <v>258</v>
      </c>
      <c r="B73" s="32" t="s">
        <v>264</v>
      </c>
      <c r="C73" s="33">
        <v>0</v>
      </c>
      <c r="D73" s="33">
        <v>0</v>
      </c>
      <c r="E73" s="15" t="e">
        <f t="shared" si="2"/>
        <v>#DIV/0!</v>
      </c>
      <c r="F73" s="35">
        <v>714.82</v>
      </c>
      <c r="G73" s="23">
        <f t="shared" si="3"/>
        <v>0</v>
      </c>
    </row>
    <row r="74" spans="1:7" ht="13.5" customHeight="1">
      <c r="A74" s="9" t="s">
        <v>156</v>
      </c>
      <c r="B74" s="2" t="s">
        <v>59</v>
      </c>
      <c r="C74" s="15">
        <v>11750000</v>
      </c>
      <c r="D74" s="15">
        <v>2344317.32</v>
      </c>
      <c r="E74" s="15">
        <f t="shared" si="2"/>
        <v>19.951636765957446</v>
      </c>
      <c r="F74" s="16">
        <v>3191615.12</v>
      </c>
      <c r="G74" s="23">
        <f t="shared" si="3"/>
        <v>73.45238168943126</v>
      </c>
    </row>
    <row r="75" spans="1:7" ht="13.5" customHeight="1">
      <c r="A75" s="9" t="s">
        <v>157</v>
      </c>
      <c r="B75" s="2" t="s">
        <v>60</v>
      </c>
      <c r="C75" s="15">
        <v>11750000</v>
      </c>
      <c r="D75" s="15">
        <v>2225760.08</v>
      </c>
      <c r="E75" s="15">
        <f t="shared" si="2"/>
        <v>18.942638978723405</v>
      </c>
      <c r="F75" s="15">
        <v>3188393.62</v>
      </c>
      <c r="G75" s="23">
        <f t="shared" si="3"/>
        <v>69.8081963920126</v>
      </c>
    </row>
    <row r="76" spans="1:7" ht="13.5" customHeight="1">
      <c r="A76" s="9" t="s">
        <v>158</v>
      </c>
      <c r="B76" s="2" t="s">
        <v>61</v>
      </c>
      <c r="C76" s="15">
        <v>11750000</v>
      </c>
      <c r="D76" s="15">
        <v>2225760.08</v>
      </c>
      <c r="E76" s="15">
        <f t="shared" si="2"/>
        <v>18.942638978723405</v>
      </c>
      <c r="F76" s="15">
        <v>3188393.62</v>
      </c>
      <c r="G76" s="23">
        <f t="shared" si="3"/>
        <v>69.8081963920126</v>
      </c>
    </row>
    <row r="77" spans="1:7" ht="13.5" customHeight="1">
      <c r="A77" s="9" t="s">
        <v>159</v>
      </c>
      <c r="B77" s="2" t="s">
        <v>62</v>
      </c>
      <c r="C77" s="15">
        <v>11750000</v>
      </c>
      <c r="D77" s="15">
        <v>2225760.08</v>
      </c>
      <c r="E77" s="15">
        <f t="shared" si="2"/>
        <v>18.942638978723405</v>
      </c>
      <c r="F77" s="15">
        <v>3188393.62</v>
      </c>
      <c r="G77" s="23">
        <f t="shared" si="3"/>
        <v>69.8081963920126</v>
      </c>
    </row>
    <row r="78" spans="1:7" ht="13.5" customHeight="1">
      <c r="A78" s="9" t="s">
        <v>160</v>
      </c>
      <c r="B78" s="2" t="s">
        <v>63</v>
      </c>
      <c r="C78" s="15">
        <v>0</v>
      </c>
      <c r="D78" s="15">
        <v>118557.24</v>
      </c>
      <c r="E78" s="15" t="e">
        <f t="shared" si="2"/>
        <v>#DIV/0!</v>
      </c>
      <c r="F78" s="16">
        <v>3221.5</v>
      </c>
      <c r="G78" s="23">
        <f t="shared" si="3"/>
        <v>3680.18749029955</v>
      </c>
    </row>
    <row r="79" spans="1:7" s="27" customFormat="1" ht="13.5" customHeight="1">
      <c r="A79" s="9" t="s">
        <v>221</v>
      </c>
      <c r="B79" s="2" t="s">
        <v>223</v>
      </c>
      <c r="C79" s="29">
        <v>0</v>
      </c>
      <c r="D79" s="29">
        <v>0</v>
      </c>
      <c r="E79" s="15" t="e">
        <f t="shared" si="2"/>
        <v>#DIV/0!</v>
      </c>
      <c r="F79" s="30">
        <v>3221.5</v>
      </c>
      <c r="G79" s="23">
        <f t="shared" si="3"/>
        <v>0</v>
      </c>
    </row>
    <row r="80" spans="1:7" s="27" customFormat="1" ht="13.5" customHeight="1">
      <c r="A80" s="9" t="s">
        <v>222</v>
      </c>
      <c r="B80" s="2" t="s">
        <v>224</v>
      </c>
      <c r="C80" s="29">
        <v>0</v>
      </c>
      <c r="D80" s="29">
        <v>0</v>
      </c>
      <c r="E80" s="15" t="e">
        <f t="shared" si="2"/>
        <v>#DIV/0!</v>
      </c>
      <c r="F80" s="30">
        <v>3221.5</v>
      </c>
      <c r="G80" s="23">
        <f t="shared" si="3"/>
        <v>0</v>
      </c>
    </row>
    <row r="81" spans="1:7" ht="13.5" customHeight="1">
      <c r="A81" s="9" t="s">
        <v>233</v>
      </c>
      <c r="B81" s="2" t="s">
        <v>234</v>
      </c>
      <c r="C81" s="15">
        <v>0</v>
      </c>
      <c r="D81" s="15">
        <v>118557.24</v>
      </c>
      <c r="E81" s="15" t="e">
        <f t="shared" si="2"/>
        <v>#DIV/0!</v>
      </c>
      <c r="F81" s="16">
        <v>0</v>
      </c>
      <c r="G81" s="23" t="e">
        <f t="shared" si="3"/>
        <v>#DIV/0!</v>
      </c>
    </row>
    <row r="82" spans="1:7" ht="13.5" customHeight="1">
      <c r="A82" s="9" t="s">
        <v>235</v>
      </c>
      <c r="B82" s="2" t="s">
        <v>236</v>
      </c>
      <c r="C82" s="15">
        <v>0</v>
      </c>
      <c r="D82" s="15">
        <v>118557.24</v>
      </c>
      <c r="E82" s="15" t="e">
        <f t="shared" si="2"/>
        <v>#DIV/0!</v>
      </c>
      <c r="F82" s="16">
        <v>0</v>
      </c>
      <c r="G82" s="23" t="e">
        <f t="shared" si="3"/>
        <v>#DIV/0!</v>
      </c>
    </row>
    <row r="83" spans="1:7" ht="13.5" customHeight="1">
      <c r="A83" s="9" t="s">
        <v>161</v>
      </c>
      <c r="B83" s="2" t="s">
        <v>64</v>
      </c>
      <c r="C83" s="15">
        <v>5500000</v>
      </c>
      <c r="D83" s="15">
        <v>1657425.33</v>
      </c>
      <c r="E83" s="15">
        <f t="shared" si="2"/>
        <v>30.135006000000004</v>
      </c>
      <c r="F83" s="16">
        <v>820457.21</v>
      </c>
      <c r="G83" s="23">
        <f t="shared" si="3"/>
        <v>202.01240354752935</v>
      </c>
    </row>
    <row r="84" spans="1:7" ht="13.5" customHeight="1">
      <c r="A84" s="9" t="s">
        <v>162</v>
      </c>
      <c r="B84" s="2" t="s">
        <v>65</v>
      </c>
      <c r="C84" s="15">
        <v>5500000</v>
      </c>
      <c r="D84" s="15">
        <v>1496754.58</v>
      </c>
      <c r="E84" s="15">
        <f t="shared" si="2"/>
        <v>27.21371963636364</v>
      </c>
      <c r="F84" s="15">
        <v>682084.51</v>
      </c>
      <c r="G84" s="23">
        <f t="shared" si="3"/>
        <v>219.4382892524564</v>
      </c>
    </row>
    <row r="85" spans="1:7" ht="13.5" customHeight="1">
      <c r="A85" s="9" t="s">
        <v>163</v>
      </c>
      <c r="B85" s="2" t="s">
        <v>66</v>
      </c>
      <c r="C85" s="15">
        <v>5500000</v>
      </c>
      <c r="D85" s="15">
        <v>1496754.58</v>
      </c>
      <c r="E85" s="15">
        <f t="shared" si="2"/>
        <v>27.21371963636364</v>
      </c>
      <c r="F85" s="15">
        <v>682084.51</v>
      </c>
      <c r="G85" s="23">
        <f t="shared" si="3"/>
        <v>219.4382892524564</v>
      </c>
    </row>
    <row r="86" spans="1:7" ht="13.5" customHeight="1">
      <c r="A86" s="9" t="s">
        <v>164</v>
      </c>
      <c r="B86" s="2" t="s">
        <v>67</v>
      </c>
      <c r="C86" s="15">
        <v>5500000</v>
      </c>
      <c r="D86" s="15">
        <v>1496754.58</v>
      </c>
      <c r="E86" s="15">
        <f t="shared" si="2"/>
        <v>27.21371963636364</v>
      </c>
      <c r="F86" s="15">
        <v>682084.51</v>
      </c>
      <c r="G86" s="23">
        <f t="shared" si="3"/>
        <v>219.4382892524564</v>
      </c>
    </row>
    <row r="87" spans="1:7" ht="13.5" customHeight="1">
      <c r="A87" s="9" t="s">
        <v>165</v>
      </c>
      <c r="B87" s="2" t="s">
        <v>68</v>
      </c>
      <c r="C87" s="15">
        <v>0</v>
      </c>
      <c r="D87" s="15">
        <v>11083.56</v>
      </c>
      <c r="E87" s="15" t="e">
        <f t="shared" si="2"/>
        <v>#DIV/0!</v>
      </c>
      <c r="F87" s="16">
        <v>0</v>
      </c>
      <c r="G87" s="23" t="e">
        <f t="shared" si="3"/>
        <v>#DIV/0!</v>
      </c>
    </row>
    <row r="88" spans="1:7" ht="13.5" customHeight="1">
      <c r="A88" s="9" t="s">
        <v>166</v>
      </c>
      <c r="B88" s="2" t="s">
        <v>69</v>
      </c>
      <c r="C88" s="15">
        <v>0</v>
      </c>
      <c r="D88" s="15">
        <v>11083.56</v>
      </c>
      <c r="E88" s="15" t="e">
        <f t="shared" si="2"/>
        <v>#DIV/0!</v>
      </c>
      <c r="F88" s="15">
        <v>0</v>
      </c>
      <c r="G88" s="23" t="e">
        <f t="shared" si="3"/>
        <v>#DIV/0!</v>
      </c>
    </row>
    <row r="89" spans="1:7" ht="13.5" customHeight="1">
      <c r="A89" s="9" t="s">
        <v>167</v>
      </c>
      <c r="B89" s="2" t="s">
        <v>70</v>
      </c>
      <c r="C89" s="15">
        <v>0</v>
      </c>
      <c r="D89" s="15">
        <v>160670.75</v>
      </c>
      <c r="E89" s="15" t="e">
        <f t="shared" si="2"/>
        <v>#DIV/0!</v>
      </c>
      <c r="F89" s="16">
        <v>138372.7</v>
      </c>
      <c r="G89" s="23">
        <f t="shared" si="3"/>
        <v>116.11448645578209</v>
      </c>
    </row>
    <row r="90" spans="1:7" ht="13.5" customHeight="1">
      <c r="A90" s="9" t="s">
        <v>168</v>
      </c>
      <c r="B90" s="2" t="s">
        <v>71</v>
      </c>
      <c r="C90" s="15">
        <v>0</v>
      </c>
      <c r="D90" s="15">
        <v>160670.75</v>
      </c>
      <c r="E90" s="15" t="e">
        <f t="shared" si="2"/>
        <v>#DIV/0!</v>
      </c>
      <c r="F90" s="15">
        <v>138372.7</v>
      </c>
      <c r="G90" s="23">
        <f t="shared" si="3"/>
        <v>116.11448645578209</v>
      </c>
    </row>
    <row r="91" spans="1:7" ht="13.5" customHeight="1">
      <c r="A91" s="9" t="s">
        <v>169</v>
      </c>
      <c r="B91" s="2" t="s">
        <v>72</v>
      </c>
      <c r="C91" s="15">
        <v>0</v>
      </c>
      <c r="D91" s="15">
        <v>160670.75</v>
      </c>
      <c r="E91" s="15" t="e">
        <f t="shared" si="2"/>
        <v>#DIV/0!</v>
      </c>
      <c r="F91" s="15">
        <v>138372.7</v>
      </c>
      <c r="G91" s="23">
        <f t="shared" si="3"/>
        <v>116.11448645578209</v>
      </c>
    </row>
    <row r="92" spans="1:7" ht="13.5" customHeight="1">
      <c r="A92" s="9" t="s">
        <v>170</v>
      </c>
      <c r="B92" s="2" t="s">
        <v>73</v>
      </c>
      <c r="C92" s="15">
        <v>1500000</v>
      </c>
      <c r="D92" s="15">
        <v>818461.33</v>
      </c>
      <c r="E92" s="15">
        <f t="shared" si="2"/>
        <v>54.56408866666666</v>
      </c>
      <c r="F92" s="15">
        <v>167256.54</v>
      </c>
      <c r="G92" s="23">
        <f t="shared" si="3"/>
        <v>489.344888995073</v>
      </c>
    </row>
    <row r="93" spans="1:7" ht="13.5" customHeight="1">
      <c r="A93" s="9" t="s">
        <v>171</v>
      </c>
      <c r="B93" s="2" t="s">
        <v>74</v>
      </c>
      <c r="C93" s="15">
        <v>900000</v>
      </c>
      <c r="D93" s="15">
        <v>143763.54</v>
      </c>
      <c r="E93" s="15">
        <f t="shared" si="2"/>
        <v>15.973726666666668</v>
      </c>
      <c r="F93" s="15">
        <v>54685.47</v>
      </c>
      <c r="G93" s="23">
        <f t="shared" si="3"/>
        <v>262.8916602527143</v>
      </c>
    </row>
    <row r="94" spans="1:7" ht="13.5" customHeight="1">
      <c r="A94" s="9" t="s">
        <v>172</v>
      </c>
      <c r="B94" s="2" t="s">
        <v>75</v>
      </c>
      <c r="C94" s="15">
        <v>70000</v>
      </c>
      <c r="D94" s="15">
        <v>8623.41</v>
      </c>
      <c r="E94" s="15">
        <f t="shared" si="2"/>
        <v>12.319157142857144</v>
      </c>
      <c r="F94" s="16">
        <v>1985.06</v>
      </c>
      <c r="G94" s="23">
        <f t="shared" si="3"/>
        <v>434.4155844155845</v>
      </c>
    </row>
    <row r="95" spans="1:7" ht="13.5" customHeight="1">
      <c r="A95" s="9" t="s">
        <v>173</v>
      </c>
      <c r="B95" s="2" t="s">
        <v>76</v>
      </c>
      <c r="C95" s="15">
        <v>70000</v>
      </c>
      <c r="D95" s="15">
        <v>8623.41</v>
      </c>
      <c r="E95" s="15">
        <f t="shared" si="2"/>
        <v>12.319157142857144</v>
      </c>
      <c r="F95" s="15">
        <v>1985.06</v>
      </c>
      <c r="G95" s="23">
        <f t="shared" si="3"/>
        <v>434.4155844155845</v>
      </c>
    </row>
    <row r="96" spans="1:7" ht="13.5" customHeight="1">
      <c r="A96" s="9" t="s">
        <v>174</v>
      </c>
      <c r="B96" s="2" t="s">
        <v>77</v>
      </c>
      <c r="C96" s="15">
        <v>0</v>
      </c>
      <c r="D96" s="15">
        <v>3036.8</v>
      </c>
      <c r="E96" s="15" t="e">
        <f t="shared" si="2"/>
        <v>#DIV/0!</v>
      </c>
      <c r="F96" s="15">
        <v>4538.75</v>
      </c>
      <c r="G96" s="23">
        <f t="shared" si="3"/>
        <v>66.90828972734785</v>
      </c>
    </row>
    <row r="97" spans="1:7" ht="13.5" customHeight="1">
      <c r="A97" s="9" t="s">
        <v>175</v>
      </c>
      <c r="B97" s="2" t="s">
        <v>78</v>
      </c>
      <c r="C97" s="15">
        <v>0</v>
      </c>
      <c r="D97" s="15">
        <v>3036.8</v>
      </c>
      <c r="E97" s="15" t="e">
        <f t="shared" si="2"/>
        <v>#DIV/0!</v>
      </c>
      <c r="F97" s="15">
        <v>4538.75</v>
      </c>
      <c r="G97" s="23">
        <f t="shared" si="3"/>
        <v>66.90828972734785</v>
      </c>
    </row>
    <row r="98" spans="1:7" ht="13.5" customHeight="1">
      <c r="A98" s="9" t="s">
        <v>199</v>
      </c>
      <c r="B98" s="2" t="s">
        <v>203</v>
      </c>
      <c r="C98" s="15">
        <v>0</v>
      </c>
      <c r="D98" s="15">
        <v>500</v>
      </c>
      <c r="E98" s="15" t="e">
        <f t="shared" si="2"/>
        <v>#DIV/0!</v>
      </c>
      <c r="F98" s="16">
        <v>83.54</v>
      </c>
      <c r="G98" s="23">
        <f t="shared" si="3"/>
        <v>598.5156811108451</v>
      </c>
    </row>
    <row r="99" spans="1:7" ht="13.5" customHeight="1">
      <c r="A99" s="9" t="s">
        <v>225</v>
      </c>
      <c r="B99" s="2" t="s">
        <v>226</v>
      </c>
      <c r="C99" s="15">
        <v>0</v>
      </c>
      <c r="D99" s="15">
        <v>500</v>
      </c>
      <c r="E99" s="15" t="e">
        <f t="shared" si="2"/>
        <v>#DIV/0!</v>
      </c>
      <c r="F99" s="16">
        <v>83.54</v>
      </c>
      <c r="G99" s="23">
        <f t="shared" si="3"/>
        <v>598.5156811108451</v>
      </c>
    </row>
    <row r="100" spans="1:7" ht="13.5" customHeight="1">
      <c r="A100" s="9" t="s">
        <v>176</v>
      </c>
      <c r="B100" s="2" t="s">
        <v>79</v>
      </c>
      <c r="C100" s="15">
        <v>350000</v>
      </c>
      <c r="D100" s="15">
        <v>1500</v>
      </c>
      <c r="E100" s="15">
        <f t="shared" si="2"/>
        <v>0.4285714285714286</v>
      </c>
      <c r="F100" s="16">
        <v>4762.35</v>
      </c>
      <c r="G100" s="23">
        <f t="shared" si="3"/>
        <v>31.497055025355124</v>
      </c>
    </row>
    <row r="101" spans="1:7" ht="13.5" customHeight="1">
      <c r="A101" s="9" t="s">
        <v>177</v>
      </c>
      <c r="B101" s="2" t="s">
        <v>80</v>
      </c>
      <c r="C101" s="15">
        <v>350000</v>
      </c>
      <c r="D101" s="15">
        <v>1500</v>
      </c>
      <c r="E101" s="15">
        <f t="shared" si="2"/>
        <v>0.4285714285714286</v>
      </c>
      <c r="F101" s="15">
        <v>4762.35</v>
      </c>
      <c r="G101" s="23">
        <f t="shared" si="3"/>
        <v>31.497055025355124</v>
      </c>
    </row>
    <row r="102" spans="1:7" s="27" customFormat="1" ht="13.5" customHeight="1">
      <c r="A102" s="9" t="s">
        <v>227</v>
      </c>
      <c r="B102" s="2" t="s">
        <v>228</v>
      </c>
      <c r="C102" s="29">
        <v>0</v>
      </c>
      <c r="D102" s="29">
        <v>0</v>
      </c>
      <c r="E102" s="15" t="e">
        <f t="shared" si="2"/>
        <v>#DIV/0!</v>
      </c>
      <c r="F102" s="29">
        <v>308.1</v>
      </c>
      <c r="G102" s="23">
        <f t="shared" si="3"/>
        <v>0</v>
      </c>
    </row>
    <row r="103" spans="1:7" s="27" customFormat="1" ht="13.5" customHeight="1">
      <c r="A103" s="9" t="s">
        <v>229</v>
      </c>
      <c r="B103" s="2" t="s">
        <v>230</v>
      </c>
      <c r="C103" s="29">
        <v>0</v>
      </c>
      <c r="D103" s="29">
        <v>0</v>
      </c>
      <c r="E103" s="15" t="e">
        <f t="shared" si="2"/>
        <v>#DIV/0!</v>
      </c>
      <c r="F103" s="29">
        <v>308.1</v>
      </c>
      <c r="G103" s="23">
        <f t="shared" si="3"/>
        <v>0</v>
      </c>
    </row>
    <row r="104" spans="1:7" s="27" customFormat="1" ht="13.5" customHeight="1">
      <c r="A104" s="9" t="s">
        <v>248</v>
      </c>
      <c r="B104" s="2" t="s">
        <v>250</v>
      </c>
      <c r="C104" s="29">
        <v>0</v>
      </c>
      <c r="D104" s="29">
        <v>175.99</v>
      </c>
      <c r="E104" s="15" t="e">
        <f t="shared" si="2"/>
        <v>#DIV/0!</v>
      </c>
      <c r="F104" s="30">
        <v>0</v>
      </c>
      <c r="G104" s="23" t="e">
        <f t="shared" si="3"/>
        <v>#DIV/0!</v>
      </c>
    </row>
    <row r="105" spans="1:7" s="27" customFormat="1" ht="13.5" customHeight="1">
      <c r="A105" s="9" t="s">
        <v>249</v>
      </c>
      <c r="B105" s="2" t="s">
        <v>251</v>
      </c>
      <c r="C105" s="29">
        <v>0</v>
      </c>
      <c r="D105" s="29">
        <v>175.99</v>
      </c>
      <c r="E105" s="15" t="e">
        <f t="shared" si="2"/>
        <v>#DIV/0!</v>
      </c>
      <c r="F105" s="30">
        <v>0</v>
      </c>
      <c r="G105" s="23" t="e">
        <f t="shared" si="3"/>
        <v>#DIV/0!</v>
      </c>
    </row>
    <row r="106" spans="1:7" ht="13.5" customHeight="1">
      <c r="A106" s="9" t="s">
        <v>231</v>
      </c>
      <c r="B106" s="2" t="s">
        <v>232</v>
      </c>
      <c r="C106" s="15">
        <v>0</v>
      </c>
      <c r="D106" s="15">
        <v>750</v>
      </c>
      <c r="E106" s="15" t="e">
        <f t="shared" si="2"/>
        <v>#DIV/0!</v>
      </c>
      <c r="F106" s="16">
        <v>300</v>
      </c>
      <c r="G106" s="23">
        <f t="shared" si="3"/>
        <v>250</v>
      </c>
    </row>
    <row r="107" spans="1:7" ht="13.5" customHeight="1">
      <c r="A107" s="9" t="s">
        <v>178</v>
      </c>
      <c r="B107" s="2" t="s">
        <v>81</v>
      </c>
      <c r="C107" s="15">
        <v>0</v>
      </c>
      <c r="D107" s="15">
        <v>750</v>
      </c>
      <c r="E107" s="15" t="e">
        <f t="shared" si="2"/>
        <v>#DIV/0!</v>
      </c>
      <c r="F107" s="16">
        <v>300</v>
      </c>
      <c r="G107" s="23">
        <f t="shared" si="3"/>
        <v>250</v>
      </c>
    </row>
    <row r="108" spans="1:7" ht="13.5" customHeight="1">
      <c r="A108" s="9" t="s">
        <v>179</v>
      </c>
      <c r="B108" s="2" t="s">
        <v>82</v>
      </c>
      <c r="C108" s="15">
        <v>0</v>
      </c>
      <c r="D108" s="15">
        <v>571.34</v>
      </c>
      <c r="E108" s="15" t="e">
        <f t="shared" si="2"/>
        <v>#DIV/0!</v>
      </c>
      <c r="F108" s="16">
        <v>504.62</v>
      </c>
      <c r="G108" s="23">
        <f t="shared" si="3"/>
        <v>113.22183028813761</v>
      </c>
    </row>
    <row r="109" spans="1:7" ht="13.5" customHeight="1">
      <c r="A109" s="9" t="s">
        <v>180</v>
      </c>
      <c r="B109" s="2" t="s">
        <v>83</v>
      </c>
      <c r="C109" s="15">
        <v>0</v>
      </c>
      <c r="D109" s="15">
        <v>571.34</v>
      </c>
      <c r="E109" s="15" t="e">
        <f t="shared" si="2"/>
        <v>#DIV/0!</v>
      </c>
      <c r="F109" s="16">
        <v>504.62</v>
      </c>
      <c r="G109" s="23">
        <f t="shared" si="3"/>
        <v>113.22183028813761</v>
      </c>
    </row>
    <row r="110" spans="1:7" ht="13.5" customHeight="1">
      <c r="A110" s="9" t="s">
        <v>181</v>
      </c>
      <c r="B110" s="2" t="s">
        <v>84</v>
      </c>
      <c r="C110" s="15">
        <v>130000</v>
      </c>
      <c r="D110" s="15">
        <v>5150</v>
      </c>
      <c r="E110" s="15">
        <f t="shared" si="2"/>
        <v>3.9615384615384617</v>
      </c>
      <c r="F110" s="16">
        <v>0</v>
      </c>
      <c r="G110" s="23" t="e">
        <f t="shared" si="3"/>
        <v>#DIV/0!</v>
      </c>
    </row>
    <row r="111" spans="1:7" ht="13.5" customHeight="1">
      <c r="A111" s="9" t="s">
        <v>182</v>
      </c>
      <c r="B111" s="2" t="s">
        <v>85</v>
      </c>
      <c r="C111" s="15">
        <v>130000</v>
      </c>
      <c r="D111" s="15">
        <v>5150</v>
      </c>
      <c r="E111" s="15">
        <f t="shared" si="2"/>
        <v>3.9615384615384617</v>
      </c>
      <c r="F111" s="16">
        <v>0</v>
      </c>
      <c r="G111" s="23" t="e">
        <f t="shared" si="3"/>
        <v>#DIV/0!</v>
      </c>
    </row>
    <row r="112" spans="1:7" ht="13.5" customHeight="1">
      <c r="A112" s="9" t="s">
        <v>183</v>
      </c>
      <c r="B112" s="2" t="s">
        <v>86</v>
      </c>
      <c r="C112" s="15">
        <v>350000</v>
      </c>
      <c r="D112" s="15">
        <v>123456</v>
      </c>
      <c r="E112" s="15">
        <f t="shared" si="2"/>
        <v>35.27314285714286</v>
      </c>
      <c r="F112" s="16">
        <v>42203.05</v>
      </c>
      <c r="G112" s="23">
        <f t="shared" si="3"/>
        <v>292.528620561784</v>
      </c>
    </row>
    <row r="113" spans="1:7" ht="13.5" customHeight="1">
      <c r="A113" s="9" t="s">
        <v>184</v>
      </c>
      <c r="B113" s="2" t="s">
        <v>87</v>
      </c>
      <c r="C113" s="15">
        <v>350000</v>
      </c>
      <c r="D113" s="15">
        <v>123456</v>
      </c>
      <c r="E113" s="15">
        <f t="shared" si="2"/>
        <v>35.27314285714286</v>
      </c>
      <c r="F113" s="16">
        <v>42203.05</v>
      </c>
      <c r="G113" s="23">
        <f t="shared" si="3"/>
        <v>292.528620561784</v>
      </c>
    </row>
    <row r="114" spans="1:7" ht="13.5" customHeight="1">
      <c r="A114" s="9" t="s">
        <v>185</v>
      </c>
      <c r="B114" s="2" t="s">
        <v>88</v>
      </c>
      <c r="C114" s="15">
        <v>150000</v>
      </c>
      <c r="D114" s="15">
        <v>23306.03</v>
      </c>
      <c r="E114" s="15">
        <f t="shared" si="2"/>
        <v>15.537353333333332</v>
      </c>
      <c r="F114" s="16">
        <v>6000.53</v>
      </c>
      <c r="G114" s="23">
        <f t="shared" si="3"/>
        <v>388.39952470865074</v>
      </c>
    </row>
    <row r="115" spans="1:7" ht="13.5" customHeight="1">
      <c r="A115" s="9" t="s">
        <v>186</v>
      </c>
      <c r="B115" s="2" t="s">
        <v>89</v>
      </c>
      <c r="C115" s="15">
        <v>150000</v>
      </c>
      <c r="D115" s="15">
        <v>23306.03</v>
      </c>
      <c r="E115" s="15">
        <f t="shared" si="2"/>
        <v>15.537353333333332</v>
      </c>
      <c r="F115" s="16">
        <v>6000.53</v>
      </c>
      <c r="G115" s="23">
        <f t="shared" si="3"/>
        <v>388.39952470865074</v>
      </c>
    </row>
    <row r="116" spans="1:7" ht="13.5" customHeight="1">
      <c r="A116" s="9" t="s">
        <v>187</v>
      </c>
      <c r="B116" s="2" t="s">
        <v>90</v>
      </c>
      <c r="C116" s="15">
        <v>330000</v>
      </c>
      <c r="D116" s="15">
        <v>650391.76</v>
      </c>
      <c r="E116" s="15">
        <f t="shared" si="2"/>
        <v>197.08841212121214</v>
      </c>
      <c r="F116" s="16">
        <v>28240.8</v>
      </c>
      <c r="G116" s="23">
        <f t="shared" si="3"/>
        <v>2303.021727429818</v>
      </c>
    </row>
    <row r="117" spans="1:7" ht="13.5" customHeight="1">
      <c r="A117" s="9" t="s">
        <v>188</v>
      </c>
      <c r="B117" s="2" t="s">
        <v>91</v>
      </c>
      <c r="C117" s="15">
        <v>300000</v>
      </c>
      <c r="D117" s="15">
        <v>647666.95</v>
      </c>
      <c r="E117" s="15">
        <f t="shared" si="2"/>
        <v>215.88898333333333</v>
      </c>
      <c r="F117" s="16">
        <v>0</v>
      </c>
      <c r="G117" s="23" t="e">
        <f t="shared" si="3"/>
        <v>#DIV/0!</v>
      </c>
    </row>
    <row r="118" spans="1:7" ht="13.5" customHeight="1">
      <c r="A118" s="9" t="s">
        <v>189</v>
      </c>
      <c r="B118" s="2" t="s">
        <v>92</v>
      </c>
      <c r="C118" s="15">
        <v>300000</v>
      </c>
      <c r="D118" s="15">
        <v>647666.95</v>
      </c>
      <c r="E118" s="15">
        <f t="shared" si="2"/>
        <v>215.88898333333333</v>
      </c>
      <c r="F118" s="16">
        <v>0</v>
      </c>
      <c r="G118" s="23" t="e">
        <f t="shared" si="3"/>
        <v>#DIV/0!</v>
      </c>
    </row>
    <row r="119" spans="1:7" ht="13.5" customHeight="1">
      <c r="A119" s="9" t="s">
        <v>190</v>
      </c>
      <c r="B119" s="2" t="s">
        <v>93</v>
      </c>
      <c r="C119" s="15">
        <v>30000</v>
      </c>
      <c r="D119" s="15">
        <v>2724.81</v>
      </c>
      <c r="E119" s="15">
        <f t="shared" si="2"/>
        <v>9.0827</v>
      </c>
      <c r="F119" s="16">
        <v>28240.8</v>
      </c>
      <c r="G119" s="23">
        <f t="shared" si="3"/>
        <v>9.64848729497748</v>
      </c>
    </row>
    <row r="120" spans="1:7" ht="13.5" customHeight="1">
      <c r="A120" s="9" t="s">
        <v>191</v>
      </c>
      <c r="B120" s="2" t="s">
        <v>94</v>
      </c>
      <c r="C120" s="15">
        <v>30000</v>
      </c>
      <c r="D120" s="15">
        <v>2724.81</v>
      </c>
      <c r="E120" s="15">
        <f t="shared" si="2"/>
        <v>9.0827</v>
      </c>
      <c r="F120" s="16">
        <v>28240.8</v>
      </c>
      <c r="G120" s="23">
        <f t="shared" si="3"/>
        <v>9.64848729497748</v>
      </c>
    </row>
    <row r="121" spans="1:7" ht="13.5" customHeight="1">
      <c r="A121" s="9" t="s">
        <v>192</v>
      </c>
      <c r="B121" s="2" t="s">
        <v>95</v>
      </c>
      <c r="C121" s="15">
        <v>70000</v>
      </c>
      <c r="D121" s="15">
        <v>1000</v>
      </c>
      <c r="E121" s="15">
        <f t="shared" si="2"/>
        <v>1.4285714285714286</v>
      </c>
      <c r="F121" s="16">
        <v>78329.74</v>
      </c>
      <c r="G121" s="23">
        <f t="shared" si="3"/>
        <v>1.2766543078018642</v>
      </c>
    </row>
    <row r="122" spans="1:7" ht="13.5" customHeight="1">
      <c r="A122" s="9" t="s">
        <v>252</v>
      </c>
      <c r="B122" s="2" t="s">
        <v>268</v>
      </c>
      <c r="C122" s="15">
        <v>70000</v>
      </c>
      <c r="D122" s="15">
        <v>1000</v>
      </c>
      <c r="E122" s="15">
        <f t="shared" si="2"/>
        <v>1.4285714285714286</v>
      </c>
      <c r="F122" s="16">
        <v>76329.74</v>
      </c>
      <c r="G122" s="23">
        <f t="shared" si="3"/>
        <v>1.3101053403299945</v>
      </c>
    </row>
    <row r="123" spans="1:7" ht="13.5" customHeight="1">
      <c r="A123" s="9" t="s">
        <v>265</v>
      </c>
      <c r="B123" s="2" t="s">
        <v>269</v>
      </c>
      <c r="C123" s="15">
        <v>0</v>
      </c>
      <c r="D123" s="15">
        <v>0</v>
      </c>
      <c r="E123" s="15" t="e">
        <f t="shared" si="2"/>
        <v>#DIV/0!</v>
      </c>
      <c r="F123" s="16">
        <v>76329.74</v>
      </c>
      <c r="G123" s="23">
        <f t="shared" si="3"/>
        <v>0</v>
      </c>
    </row>
    <row r="124" spans="1:7" ht="13.5" customHeight="1">
      <c r="A124" s="9" t="s">
        <v>266</v>
      </c>
      <c r="B124" s="2" t="s">
        <v>270</v>
      </c>
      <c r="C124" s="15">
        <v>0</v>
      </c>
      <c r="D124" s="15">
        <v>0</v>
      </c>
      <c r="E124" s="15" t="e">
        <f t="shared" si="2"/>
        <v>#DIV/0!</v>
      </c>
      <c r="F124" s="16">
        <v>2000</v>
      </c>
      <c r="G124" s="23">
        <f t="shared" si="3"/>
        <v>0</v>
      </c>
    </row>
    <row r="125" spans="1:7" ht="13.5" customHeight="1">
      <c r="A125" s="9" t="s">
        <v>267</v>
      </c>
      <c r="B125" s="2" t="s">
        <v>271</v>
      </c>
      <c r="C125" s="15">
        <v>0</v>
      </c>
      <c r="D125" s="15">
        <v>0</v>
      </c>
      <c r="E125" s="15" t="e">
        <f t="shared" si="2"/>
        <v>#DIV/0!</v>
      </c>
      <c r="F125" s="16">
        <v>2000</v>
      </c>
      <c r="G125" s="23">
        <f t="shared" si="3"/>
        <v>0</v>
      </c>
    </row>
    <row r="126" spans="1:7" ht="13.5" customHeight="1">
      <c r="A126" s="9" t="s">
        <v>245</v>
      </c>
      <c r="B126" s="2" t="s">
        <v>272</v>
      </c>
      <c r="C126" s="15">
        <v>50000</v>
      </c>
      <c r="D126" s="15">
        <v>0</v>
      </c>
      <c r="E126" s="15">
        <f t="shared" si="2"/>
        <v>0</v>
      </c>
      <c r="F126" s="16">
        <v>0</v>
      </c>
      <c r="G126" s="23" t="e">
        <f t="shared" si="3"/>
        <v>#DIV/0!</v>
      </c>
    </row>
    <row r="127" spans="1:7" ht="13.5" customHeight="1">
      <c r="A127" s="9" t="s">
        <v>193</v>
      </c>
      <c r="B127" s="2" t="s">
        <v>96</v>
      </c>
      <c r="C127" s="15">
        <v>70000</v>
      </c>
      <c r="D127" s="15">
        <v>1000</v>
      </c>
      <c r="E127" s="15">
        <f t="shared" si="2"/>
        <v>1.4285714285714286</v>
      </c>
      <c r="F127" s="16">
        <v>0</v>
      </c>
      <c r="G127" s="23" t="e">
        <f t="shared" si="3"/>
        <v>#DIV/0!</v>
      </c>
    </row>
    <row r="128" spans="1:7" ht="13.5" customHeight="1">
      <c r="A128" s="9" t="s">
        <v>194</v>
      </c>
      <c r="B128" s="2" t="s">
        <v>97</v>
      </c>
      <c r="C128" s="15">
        <v>50000</v>
      </c>
      <c r="D128" s="15">
        <v>0</v>
      </c>
      <c r="E128" s="15">
        <f t="shared" si="2"/>
        <v>0</v>
      </c>
      <c r="F128" s="16">
        <v>0</v>
      </c>
      <c r="G128" s="23" t="e">
        <f t="shared" si="3"/>
        <v>#DIV/0!</v>
      </c>
    </row>
    <row r="129" spans="1:7" ht="13.5" customHeight="1">
      <c r="A129" s="9" t="s">
        <v>195</v>
      </c>
      <c r="B129" s="2" t="s">
        <v>98</v>
      </c>
      <c r="C129" s="15">
        <v>50000</v>
      </c>
      <c r="D129" s="15">
        <v>0</v>
      </c>
      <c r="E129" s="15">
        <f t="shared" si="2"/>
        <v>0</v>
      </c>
      <c r="F129" s="16">
        <v>0</v>
      </c>
      <c r="G129" s="23" t="e">
        <f t="shared" si="3"/>
        <v>#DIV/0!</v>
      </c>
    </row>
    <row r="130" spans="1:7" ht="13.5" customHeight="1">
      <c r="A130" s="9" t="s">
        <v>196</v>
      </c>
      <c r="B130" s="2" t="s">
        <v>99</v>
      </c>
      <c r="C130" s="15">
        <v>0</v>
      </c>
      <c r="D130" s="15">
        <v>242500</v>
      </c>
      <c r="E130" s="15" t="e">
        <f t="shared" si="2"/>
        <v>#DIV/0!</v>
      </c>
      <c r="F130" s="16">
        <v>-40609.62</v>
      </c>
      <c r="G130" s="23">
        <f t="shared" si="3"/>
        <v>-597.1491484037526</v>
      </c>
    </row>
    <row r="131" spans="1:7" ht="13.5" customHeight="1">
      <c r="A131" s="9" t="s">
        <v>197</v>
      </c>
      <c r="B131" s="2" t="s">
        <v>100</v>
      </c>
      <c r="C131" s="15">
        <v>0</v>
      </c>
      <c r="D131" s="15">
        <v>242500</v>
      </c>
      <c r="E131" s="15" t="e">
        <f t="shared" si="2"/>
        <v>#DIV/0!</v>
      </c>
      <c r="F131" s="16">
        <v>-40609.62</v>
      </c>
      <c r="G131" s="23">
        <f t="shared" si="3"/>
        <v>-597.1491484037526</v>
      </c>
    </row>
    <row r="132" spans="1:7" ht="13.5" customHeight="1">
      <c r="A132" s="9" t="s">
        <v>198</v>
      </c>
      <c r="B132" s="2" t="s">
        <v>101</v>
      </c>
      <c r="C132" s="15">
        <v>0</v>
      </c>
      <c r="D132" s="15">
        <v>242500</v>
      </c>
      <c r="E132" s="15" t="e">
        <f t="shared" si="2"/>
        <v>#DIV/0!</v>
      </c>
      <c r="F132" s="16">
        <v>-40609.62</v>
      </c>
      <c r="G132" s="23">
        <f t="shared" si="3"/>
        <v>-597.1491484037526</v>
      </c>
    </row>
    <row r="133" spans="1:7" ht="15">
      <c r="A133" s="9" t="s">
        <v>321</v>
      </c>
      <c r="B133" s="2" t="s">
        <v>273</v>
      </c>
      <c r="C133" s="15">
        <v>1231784471.68</v>
      </c>
      <c r="D133" s="15">
        <v>164249991.39</v>
      </c>
      <c r="E133" s="15">
        <f t="shared" si="2"/>
        <v>13.334312549498495</v>
      </c>
      <c r="F133" s="16">
        <v>112881951.51</v>
      </c>
      <c r="G133" s="23">
        <f t="shared" si="3"/>
        <v>145.5059814194029</v>
      </c>
    </row>
    <row r="134" spans="1:7" ht="15" customHeight="1">
      <c r="A134" s="9" t="s">
        <v>323</v>
      </c>
      <c r="B134" s="2" t="s">
        <v>274</v>
      </c>
      <c r="C134" s="15">
        <v>1216298171.68</v>
      </c>
      <c r="D134" s="15">
        <v>164249991.39</v>
      </c>
      <c r="E134" s="15">
        <f t="shared" si="2"/>
        <v>13.504089310857983</v>
      </c>
      <c r="F134" s="16">
        <v>112638790.68</v>
      </c>
      <c r="G134" s="23">
        <f t="shared" si="3"/>
        <v>145.82009483449113</v>
      </c>
    </row>
    <row r="135" spans="1:7" ht="15" customHeight="1">
      <c r="A135" s="9" t="s">
        <v>322</v>
      </c>
      <c r="B135" s="2" t="s">
        <v>275</v>
      </c>
      <c r="C135" s="15">
        <v>161112311</v>
      </c>
      <c r="D135" s="15">
        <v>160825002.05</v>
      </c>
      <c r="E135" s="15">
        <f aca="true" t="shared" si="4" ref="E135:E186">D135/C135*100</f>
        <v>99.82167163501244</v>
      </c>
      <c r="F135" s="16">
        <v>20490654</v>
      </c>
      <c r="G135" s="23">
        <f aca="true" t="shared" si="5" ref="G135:G186">D135/F135*100</f>
        <v>784.8700292826184</v>
      </c>
    </row>
    <row r="136" spans="1:7" ht="26.25">
      <c r="A136" s="9" t="s">
        <v>324</v>
      </c>
      <c r="B136" s="2" t="s">
        <v>276</v>
      </c>
      <c r="C136" s="15">
        <v>161112311</v>
      </c>
      <c r="D136" s="15">
        <v>40278078</v>
      </c>
      <c r="E136" s="15">
        <f t="shared" si="4"/>
        <v>25.00000015517126</v>
      </c>
      <c r="F136" s="16">
        <v>20490654</v>
      </c>
      <c r="G136" s="23">
        <f t="shared" si="5"/>
        <v>196.56804511949693</v>
      </c>
    </row>
    <row r="137" spans="1:7" ht="39">
      <c r="A137" s="9" t="s">
        <v>325</v>
      </c>
      <c r="B137" s="2" t="s">
        <v>277</v>
      </c>
      <c r="C137" s="15">
        <v>161112311</v>
      </c>
      <c r="D137" s="15">
        <v>40278078</v>
      </c>
      <c r="E137" s="15">
        <f t="shared" si="4"/>
        <v>25.00000015517126</v>
      </c>
      <c r="F137" s="16">
        <v>20490654</v>
      </c>
      <c r="G137" s="23">
        <f t="shared" si="5"/>
        <v>196.56804511949693</v>
      </c>
    </row>
    <row r="138" spans="1:7" ht="39">
      <c r="A138" s="9" t="s">
        <v>370</v>
      </c>
      <c r="B138" s="2" t="s">
        <v>278</v>
      </c>
      <c r="C138" s="15">
        <v>373087569.3</v>
      </c>
      <c r="D138" s="15">
        <v>40278078</v>
      </c>
      <c r="E138" s="15">
        <f t="shared" si="4"/>
        <v>10.795877781607986</v>
      </c>
      <c r="F138" s="16">
        <v>185005</v>
      </c>
      <c r="G138" s="23">
        <f t="shared" si="5"/>
        <v>21771.345639307045</v>
      </c>
    </row>
    <row r="139" spans="1:7" ht="77.25">
      <c r="A139" s="9" t="s">
        <v>371</v>
      </c>
      <c r="B139" s="2" t="s">
        <v>279</v>
      </c>
      <c r="C139" s="15">
        <v>2073012.82</v>
      </c>
      <c r="D139" s="15">
        <v>1618455</v>
      </c>
      <c r="E139" s="15">
        <f t="shared" si="4"/>
        <v>78.072599666798</v>
      </c>
      <c r="F139" s="15">
        <v>0</v>
      </c>
      <c r="G139" s="23" t="e">
        <f t="shared" si="5"/>
        <v>#DIV/0!</v>
      </c>
    </row>
    <row r="140" spans="1:7" ht="77.25">
      <c r="A140" s="9" t="s">
        <v>326</v>
      </c>
      <c r="B140" s="2" t="s">
        <v>280</v>
      </c>
      <c r="C140" s="15">
        <v>2073012.82</v>
      </c>
      <c r="D140" s="15">
        <v>0</v>
      </c>
      <c r="E140" s="15">
        <f t="shared" si="4"/>
        <v>0</v>
      </c>
      <c r="F140" s="15">
        <v>0</v>
      </c>
      <c r="G140" s="23" t="e">
        <f t="shared" si="5"/>
        <v>#DIV/0!</v>
      </c>
    </row>
    <row r="141" spans="1:7" ht="39">
      <c r="A141" s="9" t="s">
        <v>327</v>
      </c>
      <c r="B141" s="2" t="s">
        <v>281</v>
      </c>
      <c r="C141" s="15">
        <v>3003000</v>
      </c>
      <c r="D141" s="15">
        <v>0</v>
      </c>
      <c r="E141" s="15">
        <f t="shared" si="4"/>
        <v>0</v>
      </c>
      <c r="F141" s="15">
        <v>0</v>
      </c>
      <c r="G141" s="23" t="e">
        <f t="shared" si="5"/>
        <v>#DIV/0!</v>
      </c>
    </row>
    <row r="142" spans="1:7" ht="39">
      <c r="A142" s="9" t="s">
        <v>328</v>
      </c>
      <c r="B142" s="2" t="s">
        <v>282</v>
      </c>
      <c r="C142" s="15">
        <v>3003000</v>
      </c>
      <c r="D142" s="15">
        <v>450450</v>
      </c>
      <c r="E142" s="15">
        <f t="shared" si="4"/>
        <v>15</v>
      </c>
      <c r="F142" s="15">
        <v>0</v>
      </c>
      <c r="G142" s="23" t="e">
        <f t="shared" si="5"/>
        <v>#DIV/0!</v>
      </c>
    </row>
    <row r="143" spans="1:7" ht="79.5" customHeight="1" hidden="1">
      <c r="A143" s="9" t="s">
        <v>319</v>
      </c>
      <c r="B143" s="2" t="s">
        <v>283</v>
      </c>
      <c r="C143" s="15">
        <v>2379047.62</v>
      </c>
      <c r="D143" s="15">
        <v>450450</v>
      </c>
      <c r="E143" s="15">
        <f t="shared" si="4"/>
        <v>18.93404723021055</v>
      </c>
      <c r="F143" s="15">
        <v>0</v>
      </c>
      <c r="G143" s="23" t="e">
        <f t="shared" si="5"/>
        <v>#DIV/0!</v>
      </c>
    </row>
    <row r="144" spans="1:7" ht="90.75" customHeight="1" hidden="1">
      <c r="A144" s="9" t="s">
        <v>320</v>
      </c>
      <c r="B144" s="2" t="s">
        <v>284</v>
      </c>
      <c r="C144" s="15">
        <v>2379047.62</v>
      </c>
      <c r="D144" s="15">
        <v>0</v>
      </c>
      <c r="E144" s="15">
        <f t="shared" si="4"/>
        <v>0</v>
      </c>
      <c r="F144" s="15">
        <v>0</v>
      </c>
      <c r="G144" s="23" t="e">
        <f t="shared" si="5"/>
        <v>#DIV/0!</v>
      </c>
    </row>
    <row r="145" spans="1:7" ht="26.25">
      <c r="A145" s="9" t="s">
        <v>329</v>
      </c>
      <c r="B145" s="2" t="s">
        <v>285</v>
      </c>
      <c r="C145" s="15">
        <v>5221698.36</v>
      </c>
      <c r="D145" s="15">
        <v>0</v>
      </c>
      <c r="E145" s="15">
        <f t="shared" si="4"/>
        <v>0</v>
      </c>
      <c r="F145" s="15">
        <v>0</v>
      </c>
      <c r="G145" s="23" t="e">
        <f t="shared" si="5"/>
        <v>#DIV/0!</v>
      </c>
    </row>
    <row r="146" spans="1:7" ht="39">
      <c r="A146" s="9" t="s">
        <v>330</v>
      </c>
      <c r="B146" s="2" t="s">
        <v>286</v>
      </c>
      <c r="C146" s="15">
        <v>5221698.36</v>
      </c>
      <c r="D146" s="15">
        <v>0</v>
      </c>
      <c r="E146" s="15">
        <f t="shared" si="4"/>
        <v>0</v>
      </c>
      <c r="F146" s="15">
        <v>0</v>
      </c>
      <c r="G146" s="23" t="e">
        <f t="shared" si="5"/>
        <v>#DIV/0!</v>
      </c>
    </row>
    <row r="147" spans="1:7" ht="26.25">
      <c r="A147" s="9" t="s">
        <v>331</v>
      </c>
      <c r="B147" s="2" t="s">
        <v>287</v>
      </c>
      <c r="C147" s="15">
        <v>291778265.31</v>
      </c>
      <c r="D147" s="15">
        <v>0</v>
      </c>
      <c r="E147" s="15">
        <f t="shared" si="4"/>
        <v>0</v>
      </c>
      <c r="F147" s="15">
        <v>0</v>
      </c>
      <c r="G147" s="23" t="e">
        <f t="shared" si="5"/>
        <v>#DIV/0!</v>
      </c>
    </row>
    <row r="148" spans="1:7" ht="39">
      <c r="A148" s="9" t="s">
        <v>332</v>
      </c>
      <c r="B148" s="2" t="s">
        <v>288</v>
      </c>
      <c r="C148" s="15">
        <v>291778265.31</v>
      </c>
      <c r="D148" s="15">
        <v>0</v>
      </c>
      <c r="E148" s="15">
        <f t="shared" si="4"/>
        <v>0</v>
      </c>
      <c r="F148" s="15">
        <v>0</v>
      </c>
      <c r="G148" s="23" t="e">
        <f t="shared" si="5"/>
        <v>#DIV/0!</v>
      </c>
    </row>
    <row r="149" spans="1:7" ht="39">
      <c r="A149" s="9" t="s">
        <v>333</v>
      </c>
      <c r="B149" s="2" t="s">
        <v>289</v>
      </c>
      <c r="C149" s="15">
        <v>3482476.19</v>
      </c>
      <c r="D149" s="15">
        <v>0</v>
      </c>
      <c r="E149" s="15">
        <f t="shared" si="4"/>
        <v>0</v>
      </c>
      <c r="F149" s="15">
        <v>0</v>
      </c>
      <c r="G149" s="23" t="e">
        <f t="shared" si="5"/>
        <v>#DIV/0!</v>
      </c>
    </row>
    <row r="150" spans="1:7" ht="39">
      <c r="A150" s="9" t="s">
        <v>334</v>
      </c>
      <c r="B150" s="2" t="s">
        <v>290</v>
      </c>
      <c r="C150" s="15">
        <v>3482476.19</v>
      </c>
      <c r="D150" s="15">
        <v>0</v>
      </c>
      <c r="E150" s="15">
        <f t="shared" si="4"/>
        <v>0</v>
      </c>
      <c r="F150" s="15">
        <v>0</v>
      </c>
      <c r="G150" s="23" t="e">
        <f t="shared" si="5"/>
        <v>#DIV/0!</v>
      </c>
    </row>
    <row r="151" spans="1:7" ht="15">
      <c r="A151" s="9" t="s">
        <v>335</v>
      </c>
      <c r="B151" s="2" t="s">
        <v>291</v>
      </c>
      <c r="C151" s="15">
        <v>65150069</v>
      </c>
      <c r="D151" s="15">
        <v>1168005</v>
      </c>
      <c r="E151" s="15">
        <f t="shared" si="4"/>
        <v>1.7927916546028524</v>
      </c>
      <c r="F151" s="16">
        <v>185005</v>
      </c>
      <c r="G151" s="23">
        <f t="shared" si="5"/>
        <v>631.336990892138</v>
      </c>
    </row>
    <row r="152" spans="1:7" ht="26.25">
      <c r="A152" s="9" t="s">
        <v>335</v>
      </c>
      <c r="B152" s="2" t="s">
        <v>292</v>
      </c>
      <c r="C152" s="15">
        <v>62150069</v>
      </c>
      <c r="D152" s="15">
        <v>1168005</v>
      </c>
      <c r="E152" s="15">
        <f t="shared" si="4"/>
        <v>1.8793301741949795</v>
      </c>
      <c r="F152" s="16">
        <v>185005</v>
      </c>
      <c r="G152" s="23">
        <f t="shared" si="5"/>
        <v>631.336990892138</v>
      </c>
    </row>
    <row r="153" spans="1:7" ht="26.25">
      <c r="A153" s="9" t="s">
        <v>336</v>
      </c>
      <c r="B153" s="2" t="s">
        <v>293</v>
      </c>
      <c r="C153" s="15">
        <v>649763006.42</v>
      </c>
      <c r="D153" s="15">
        <v>112058648.95</v>
      </c>
      <c r="E153" s="15">
        <f t="shared" si="4"/>
        <v>17.246080161967004</v>
      </c>
      <c r="F153" s="16">
        <v>87563131.68</v>
      </c>
      <c r="G153" s="23">
        <f t="shared" si="5"/>
        <v>127.97469300152375</v>
      </c>
    </row>
    <row r="154" spans="1:7" ht="39">
      <c r="A154" s="9" t="s">
        <v>337</v>
      </c>
      <c r="B154" s="2" t="s">
        <v>294</v>
      </c>
      <c r="C154" s="15">
        <v>602847416.42</v>
      </c>
      <c r="D154" s="15">
        <v>106743686.53</v>
      </c>
      <c r="E154" s="15">
        <f t="shared" si="4"/>
        <v>17.706584389777387</v>
      </c>
      <c r="F154" s="16">
        <v>85188238.78</v>
      </c>
      <c r="G154" s="23">
        <f t="shared" si="5"/>
        <v>125.30331423527524</v>
      </c>
    </row>
    <row r="155" spans="1:7" ht="39">
      <c r="A155" s="9" t="s">
        <v>338</v>
      </c>
      <c r="B155" s="2" t="s">
        <v>295</v>
      </c>
      <c r="C155" s="15">
        <v>602847416.42</v>
      </c>
      <c r="D155" s="15">
        <v>106743686.53</v>
      </c>
      <c r="E155" s="15">
        <f t="shared" si="4"/>
        <v>17.706584389777387</v>
      </c>
      <c r="F155" s="16">
        <v>85188238.78</v>
      </c>
      <c r="G155" s="23">
        <f t="shared" si="5"/>
        <v>125.30331423527524</v>
      </c>
    </row>
    <row r="156" spans="1:7" ht="77.25">
      <c r="A156" s="9" t="s">
        <v>339</v>
      </c>
      <c r="B156" s="2" t="s">
        <v>296</v>
      </c>
      <c r="C156" s="15">
        <v>4824716</v>
      </c>
      <c r="D156" s="15">
        <v>106743686.53</v>
      </c>
      <c r="E156" s="15">
        <f t="shared" si="4"/>
        <v>2212.4346081717554</v>
      </c>
      <c r="F156" s="16">
        <v>473814.07</v>
      </c>
      <c r="G156" s="23">
        <f t="shared" si="5"/>
        <v>22528.60210124195</v>
      </c>
    </row>
    <row r="157" spans="1:7" ht="90">
      <c r="A157" s="9" t="s">
        <v>340</v>
      </c>
      <c r="B157" s="2" t="s">
        <v>297</v>
      </c>
      <c r="C157" s="15">
        <v>4824716</v>
      </c>
      <c r="D157" s="15">
        <v>598400.51</v>
      </c>
      <c r="E157" s="15">
        <f t="shared" si="4"/>
        <v>12.402813139674958</v>
      </c>
      <c r="F157" s="16">
        <v>473814.07</v>
      </c>
      <c r="G157" s="23">
        <f t="shared" si="5"/>
        <v>126.29437323378767</v>
      </c>
    </row>
    <row r="158" spans="1:7" ht="64.5">
      <c r="A158" s="9" t="s">
        <v>341</v>
      </c>
      <c r="B158" s="2" t="s">
        <v>298</v>
      </c>
      <c r="C158" s="15">
        <v>18067200</v>
      </c>
      <c r="D158" s="15">
        <v>598400.51</v>
      </c>
      <c r="E158" s="15">
        <f t="shared" si="4"/>
        <v>3.312082171006022</v>
      </c>
      <c r="F158" s="16">
        <v>0</v>
      </c>
      <c r="G158" s="23" t="e">
        <f t="shared" si="5"/>
        <v>#DIV/0!</v>
      </c>
    </row>
    <row r="159" spans="1:7" ht="64.5">
      <c r="A159" s="9" t="s">
        <v>342</v>
      </c>
      <c r="B159" s="2" t="s">
        <v>299</v>
      </c>
      <c r="C159" s="15">
        <v>18067200</v>
      </c>
      <c r="D159" s="15">
        <v>0</v>
      </c>
      <c r="E159" s="15">
        <f t="shared" si="4"/>
        <v>0</v>
      </c>
      <c r="F159" s="16">
        <v>0</v>
      </c>
      <c r="G159" s="23" t="e">
        <f t="shared" si="5"/>
        <v>#DIV/0!</v>
      </c>
    </row>
    <row r="160" spans="1:7" ht="51.75">
      <c r="A160" s="9" t="s">
        <v>343</v>
      </c>
      <c r="B160" s="2" t="s">
        <v>300</v>
      </c>
      <c r="C160" s="15">
        <v>1195888</v>
      </c>
      <c r="D160" s="15">
        <v>0</v>
      </c>
      <c r="E160" s="15">
        <f t="shared" si="4"/>
        <v>0</v>
      </c>
      <c r="F160" s="16">
        <v>164385.17</v>
      </c>
      <c r="G160" s="23">
        <f t="shared" si="5"/>
        <v>0</v>
      </c>
    </row>
    <row r="161" spans="1:7" ht="51.75">
      <c r="A161" s="9" t="s">
        <v>344</v>
      </c>
      <c r="B161" s="2" t="s">
        <v>301</v>
      </c>
      <c r="C161" s="15">
        <v>1195888</v>
      </c>
      <c r="D161" s="15">
        <v>193209.47</v>
      </c>
      <c r="E161" s="15">
        <f t="shared" si="4"/>
        <v>16.156150910453153</v>
      </c>
      <c r="F161" s="16">
        <v>164385.17</v>
      </c>
      <c r="G161" s="23">
        <f t="shared" si="5"/>
        <v>117.53461093844413</v>
      </c>
    </row>
    <row r="162" spans="1:7" ht="64.5">
      <c r="A162" s="9" t="s">
        <v>345</v>
      </c>
      <c r="B162" s="2" t="s">
        <v>302</v>
      </c>
      <c r="C162" s="15">
        <v>15699</v>
      </c>
      <c r="D162" s="15">
        <v>193209.47</v>
      </c>
      <c r="E162" s="15">
        <f t="shared" si="4"/>
        <v>1230.7119561755526</v>
      </c>
      <c r="F162" s="16">
        <v>0</v>
      </c>
      <c r="G162" s="23" t="e">
        <f t="shared" si="5"/>
        <v>#DIV/0!</v>
      </c>
    </row>
    <row r="163" spans="1:7" ht="64.5">
      <c r="A163" s="9" t="s">
        <v>346</v>
      </c>
      <c r="B163" s="2" t="s">
        <v>303</v>
      </c>
      <c r="C163" s="15">
        <v>15699</v>
      </c>
      <c r="D163" s="15">
        <v>0</v>
      </c>
      <c r="E163" s="15">
        <f t="shared" si="4"/>
        <v>0</v>
      </c>
      <c r="F163" s="16">
        <v>0</v>
      </c>
      <c r="G163" s="23" t="e">
        <f t="shared" si="5"/>
        <v>#DIV/0!</v>
      </c>
    </row>
    <row r="164" spans="1:7" ht="77.25">
      <c r="A164" s="9" t="s">
        <v>347</v>
      </c>
      <c r="B164" s="2" t="s">
        <v>304</v>
      </c>
      <c r="C164" s="15">
        <v>18004700</v>
      </c>
      <c r="D164" s="15">
        <v>0</v>
      </c>
      <c r="E164" s="15">
        <f t="shared" si="4"/>
        <v>0</v>
      </c>
      <c r="F164" s="16">
        <v>959634.59</v>
      </c>
      <c r="G164" s="23">
        <f t="shared" si="5"/>
        <v>0</v>
      </c>
    </row>
    <row r="165" spans="1:7" ht="64.5">
      <c r="A165" s="9" t="s">
        <v>348</v>
      </c>
      <c r="B165" s="2" t="s">
        <v>305</v>
      </c>
      <c r="C165" s="15">
        <v>18004700</v>
      </c>
      <c r="D165" s="15">
        <v>3605081.13</v>
      </c>
      <c r="E165" s="15">
        <f t="shared" si="4"/>
        <v>20.023000272151158</v>
      </c>
      <c r="F165" s="16">
        <v>959634.59</v>
      </c>
      <c r="G165" s="23">
        <f t="shared" si="5"/>
        <v>375.67227854927575</v>
      </c>
    </row>
    <row r="166" spans="1:7" ht="26.25">
      <c r="A166" s="9" t="s">
        <v>349</v>
      </c>
      <c r="B166" s="2" t="s">
        <v>306</v>
      </c>
      <c r="C166" s="15">
        <v>1447646</v>
      </c>
      <c r="D166" s="15">
        <v>3605081.13</v>
      </c>
      <c r="E166" s="15">
        <f t="shared" si="4"/>
        <v>249.0305730820933</v>
      </c>
      <c r="F166" s="16">
        <v>356111.41</v>
      </c>
      <c r="G166" s="23">
        <f t="shared" si="5"/>
        <v>1012.3464255189128</v>
      </c>
    </row>
    <row r="167" spans="1:7" ht="39">
      <c r="A167" s="9" t="s">
        <v>350</v>
      </c>
      <c r="B167" s="2" t="s">
        <v>307</v>
      </c>
      <c r="C167" s="15">
        <v>1447646</v>
      </c>
      <c r="D167" s="15">
        <v>399543.82</v>
      </c>
      <c r="E167" s="15">
        <f t="shared" si="4"/>
        <v>27.599552653065736</v>
      </c>
      <c r="F167" s="16">
        <v>356111.41</v>
      </c>
      <c r="G167" s="23">
        <f t="shared" si="5"/>
        <v>112.1962983438245</v>
      </c>
    </row>
    <row r="168" spans="1:7" ht="26.25">
      <c r="A168" s="9" t="s">
        <v>351</v>
      </c>
      <c r="B168" s="2" t="s">
        <v>308</v>
      </c>
      <c r="C168" s="15">
        <v>2914514</v>
      </c>
      <c r="D168" s="15">
        <v>399543.82</v>
      </c>
      <c r="E168" s="15">
        <f t="shared" si="4"/>
        <v>13.708763107674212</v>
      </c>
      <c r="F168" s="16">
        <v>412734.08</v>
      </c>
      <c r="G168" s="23">
        <f t="shared" si="5"/>
        <v>96.80417473643078</v>
      </c>
    </row>
    <row r="169" spans="1:7" ht="39">
      <c r="A169" s="9" t="s">
        <v>352</v>
      </c>
      <c r="B169" s="2" t="s">
        <v>309</v>
      </c>
      <c r="C169" s="15">
        <v>2914514</v>
      </c>
      <c r="D169" s="15">
        <v>514912.28</v>
      </c>
      <c r="E169" s="15">
        <f t="shared" si="4"/>
        <v>17.667174698766246</v>
      </c>
      <c r="F169" s="16">
        <v>412734.08</v>
      </c>
      <c r="G169" s="23">
        <f t="shared" si="5"/>
        <v>124.75642428170701</v>
      </c>
    </row>
    <row r="170" spans="1:7" ht="15">
      <c r="A170" s="9" t="s">
        <v>353</v>
      </c>
      <c r="B170" s="2" t="s">
        <v>310</v>
      </c>
      <c r="C170" s="15">
        <v>445227</v>
      </c>
      <c r="D170" s="15">
        <v>514912.28</v>
      </c>
      <c r="E170" s="15">
        <f t="shared" si="4"/>
        <v>115.65162939354532</v>
      </c>
      <c r="F170" s="16">
        <v>8213.58</v>
      </c>
      <c r="G170" s="23">
        <f t="shared" si="5"/>
        <v>6269.035913694151</v>
      </c>
    </row>
    <row r="171" spans="1:7" ht="26.25">
      <c r="A171" s="9" t="s">
        <v>354</v>
      </c>
      <c r="B171" s="2" t="s">
        <v>311</v>
      </c>
      <c r="C171" s="15">
        <v>445227</v>
      </c>
      <c r="D171" s="15">
        <v>3815.21</v>
      </c>
      <c r="E171" s="15">
        <f t="shared" si="4"/>
        <v>0.8569134396611167</v>
      </c>
      <c r="F171" s="16">
        <v>8213.58</v>
      </c>
      <c r="G171" s="23">
        <f t="shared" si="5"/>
        <v>46.45002544566438</v>
      </c>
    </row>
    <row r="172" spans="1:7" ht="15">
      <c r="A172" s="9" t="s">
        <v>355</v>
      </c>
      <c r="B172" s="2" t="s">
        <v>312</v>
      </c>
      <c r="C172" s="15">
        <v>32335284.96</v>
      </c>
      <c r="D172" s="15">
        <v>3815.21</v>
      </c>
      <c r="E172" s="15">
        <f t="shared" si="4"/>
        <v>0.011798906379577489</v>
      </c>
      <c r="F172" s="16">
        <v>4400000</v>
      </c>
      <c r="G172" s="23">
        <f t="shared" si="5"/>
        <v>0.08670931818181818</v>
      </c>
    </row>
    <row r="173" spans="1:7" ht="77.25">
      <c r="A173" s="9" t="s">
        <v>356</v>
      </c>
      <c r="B173" s="2" t="s">
        <v>313</v>
      </c>
      <c r="C173" s="15">
        <v>5074284.96</v>
      </c>
      <c r="D173" s="15">
        <v>6869820.1</v>
      </c>
      <c r="E173" s="15">
        <f t="shared" si="4"/>
        <v>135.38498831173249</v>
      </c>
      <c r="F173" s="16">
        <v>0</v>
      </c>
      <c r="G173" s="23" t="e">
        <f t="shared" si="5"/>
        <v>#DIV/0!</v>
      </c>
    </row>
    <row r="174" spans="1:7" ht="90">
      <c r="A174" s="9" t="s">
        <v>357</v>
      </c>
      <c r="B174" s="2" t="s">
        <v>314</v>
      </c>
      <c r="C174" s="15">
        <v>5074284.96</v>
      </c>
      <c r="D174" s="15">
        <v>890211.67</v>
      </c>
      <c r="E174" s="15">
        <f t="shared" si="4"/>
        <v>17.54358844679468</v>
      </c>
      <c r="F174" s="16">
        <v>0</v>
      </c>
      <c r="G174" s="23" t="e">
        <f t="shared" si="5"/>
        <v>#DIV/0!</v>
      </c>
    </row>
    <row r="175" spans="1:7" ht="128.25">
      <c r="A175" s="10" t="s">
        <v>358</v>
      </c>
      <c r="B175" s="5" t="s">
        <v>315</v>
      </c>
      <c r="C175" s="17">
        <v>27261000</v>
      </c>
      <c r="D175" s="17">
        <v>890211.67</v>
      </c>
      <c r="E175" s="15">
        <f t="shared" si="4"/>
        <v>3.2655136275265035</v>
      </c>
      <c r="F175" s="18">
        <v>4400000</v>
      </c>
      <c r="G175" s="23">
        <f t="shared" si="5"/>
        <v>20.232083409090908</v>
      </c>
    </row>
    <row r="176" spans="1:7" ht="141">
      <c r="A176" s="11" t="s">
        <v>359</v>
      </c>
      <c r="B176" s="6" t="s">
        <v>316</v>
      </c>
      <c r="C176" s="19">
        <v>27261000</v>
      </c>
      <c r="D176" s="19">
        <v>5979608.43</v>
      </c>
      <c r="E176" s="15">
        <f t="shared" si="4"/>
        <v>21.93466281501045</v>
      </c>
      <c r="F176" s="19">
        <v>4400000</v>
      </c>
      <c r="G176" s="23">
        <f t="shared" si="5"/>
        <v>135.9001915909091</v>
      </c>
    </row>
    <row r="177" spans="1:7" ht="15">
      <c r="A177" s="11" t="s">
        <v>360</v>
      </c>
      <c r="B177" s="6" t="s">
        <v>206</v>
      </c>
      <c r="C177" s="19">
        <v>15486300</v>
      </c>
      <c r="D177" s="19">
        <v>5979608.43</v>
      </c>
      <c r="E177" s="15">
        <f t="shared" si="4"/>
        <v>38.61224714747874</v>
      </c>
      <c r="F177" s="19">
        <v>162752.08</v>
      </c>
      <c r="G177" s="23">
        <f t="shared" si="5"/>
        <v>3674.0596064885926</v>
      </c>
    </row>
    <row r="178" spans="1:7" ht="26.25">
      <c r="A178" s="11" t="s">
        <v>361</v>
      </c>
      <c r="B178" s="6" t="s">
        <v>207</v>
      </c>
      <c r="C178" s="19">
        <v>15486300</v>
      </c>
      <c r="D178" s="19">
        <v>5002000</v>
      </c>
      <c r="E178" s="15">
        <f t="shared" si="4"/>
        <v>32.29951634670644</v>
      </c>
      <c r="F178" s="19">
        <v>162752.08</v>
      </c>
      <c r="G178" s="23">
        <f t="shared" si="5"/>
        <v>3073.3862203174303</v>
      </c>
    </row>
    <row r="179" spans="1:7" ht="51.75">
      <c r="A179" s="11" t="s">
        <v>362</v>
      </c>
      <c r="B179" s="6" t="s">
        <v>208</v>
      </c>
      <c r="C179" s="19">
        <v>0</v>
      </c>
      <c r="D179" s="19">
        <v>5002000</v>
      </c>
      <c r="E179" s="15" t="e">
        <f t="shared" si="4"/>
        <v>#DIV/0!</v>
      </c>
      <c r="F179" s="19">
        <v>147952.08</v>
      </c>
      <c r="G179" s="23">
        <f t="shared" si="5"/>
        <v>3380.8243858416868</v>
      </c>
    </row>
    <row r="180" spans="1:7" ht="26.25">
      <c r="A180" s="11" t="s">
        <v>363</v>
      </c>
      <c r="B180" s="6" t="s">
        <v>207</v>
      </c>
      <c r="C180" s="19">
        <v>15486300</v>
      </c>
      <c r="D180" s="19">
        <v>2000</v>
      </c>
      <c r="E180" s="15">
        <f t="shared" si="4"/>
        <v>0.012914640682409613</v>
      </c>
      <c r="F180" s="19">
        <v>14800</v>
      </c>
      <c r="G180" s="23">
        <f t="shared" si="5"/>
        <v>13.513513513513514</v>
      </c>
    </row>
    <row r="181" spans="1:7" ht="90">
      <c r="A181" s="11" t="s">
        <v>364</v>
      </c>
      <c r="B181" s="6" t="s">
        <v>317</v>
      </c>
      <c r="C181" s="19">
        <v>0</v>
      </c>
      <c r="D181" s="19">
        <v>5000000</v>
      </c>
      <c r="E181" s="15" t="e">
        <f t="shared" si="4"/>
        <v>#DIV/0!</v>
      </c>
      <c r="F181" s="19">
        <v>80408.75</v>
      </c>
      <c r="G181" s="23">
        <f t="shared" si="5"/>
        <v>6218.228737544111</v>
      </c>
    </row>
    <row r="182" spans="1:7" ht="102.75">
      <c r="A182" s="11" t="s">
        <v>365</v>
      </c>
      <c r="B182" s="6" t="s">
        <v>318</v>
      </c>
      <c r="C182" s="19">
        <v>0</v>
      </c>
      <c r="D182" s="19">
        <v>-1577010.66</v>
      </c>
      <c r="E182" s="15" t="e">
        <f t="shared" si="4"/>
        <v>#DIV/0!</v>
      </c>
      <c r="F182" s="19">
        <v>80408.75</v>
      </c>
      <c r="G182" s="23">
        <f>D182/F182*100</f>
        <v>-1961.2426010850807</v>
      </c>
    </row>
    <row r="183" spans="1:7" ht="90">
      <c r="A183" s="11" t="s">
        <v>366</v>
      </c>
      <c r="B183" s="6" t="s">
        <v>209</v>
      </c>
      <c r="C183" s="19">
        <v>0</v>
      </c>
      <c r="D183" s="19">
        <v>-1577010.66</v>
      </c>
      <c r="E183" s="15" t="e">
        <f t="shared" si="4"/>
        <v>#DIV/0!</v>
      </c>
      <c r="F183" s="19">
        <v>80408.75</v>
      </c>
      <c r="G183" s="23">
        <f t="shared" si="5"/>
        <v>-1961.2426010850807</v>
      </c>
    </row>
    <row r="184" spans="1:7" ht="90">
      <c r="A184" s="11" t="s">
        <v>367</v>
      </c>
      <c r="B184" s="6" t="s">
        <v>210</v>
      </c>
      <c r="C184" s="19">
        <v>0</v>
      </c>
      <c r="D184" s="19">
        <v>0</v>
      </c>
      <c r="E184" s="15" t="e">
        <f t="shared" si="4"/>
        <v>#DIV/0!</v>
      </c>
      <c r="F184" s="19">
        <v>80408.75</v>
      </c>
      <c r="G184" s="23">
        <f t="shared" si="5"/>
        <v>0</v>
      </c>
    </row>
    <row r="185" spans="1:7" ht="39">
      <c r="A185" s="11" t="s">
        <v>368</v>
      </c>
      <c r="B185" s="6" t="s">
        <v>211</v>
      </c>
      <c r="C185" s="19">
        <v>0</v>
      </c>
      <c r="D185" s="19">
        <v>0</v>
      </c>
      <c r="E185" s="15" t="e">
        <f t="shared" si="4"/>
        <v>#DIV/0!</v>
      </c>
      <c r="F185" s="19">
        <v>80408.75</v>
      </c>
      <c r="G185" s="23">
        <f t="shared" si="5"/>
        <v>0</v>
      </c>
    </row>
    <row r="186" spans="1:7" ht="39">
      <c r="A186" s="11" t="s">
        <v>369</v>
      </c>
      <c r="B186" s="6" t="s">
        <v>212</v>
      </c>
      <c r="C186" s="19">
        <v>0</v>
      </c>
      <c r="D186" s="19">
        <v>0</v>
      </c>
      <c r="E186" s="15" t="e">
        <f t="shared" si="4"/>
        <v>#DIV/0!</v>
      </c>
      <c r="F186" s="19">
        <v>80408.75</v>
      </c>
      <c r="G186" s="23">
        <f t="shared" si="5"/>
        <v>0</v>
      </c>
    </row>
    <row r="187" spans="1:7" ht="43.5" customHeight="1" hidden="1">
      <c r="A187" s="12" t="s">
        <v>200</v>
      </c>
      <c r="B187" s="13" t="s">
        <v>204</v>
      </c>
      <c r="C187" s="20"/>
      <c r="D187" s="20"/>
      <c r="E187" s="24" t="e">
        <f>D187/C187*100</f>
        <v>#DIV/0!</v>
      </c>
      <c r="F187" s="20"/>
      <c r="G187" s="25" t="e">
        <f>D187/F187*100</f>
        <v>#DIV/0!</v>
      </c>
    </row>
    <row r="188" spans="1:7" ht="51.75" hidden="1">
      <c r="A188" s="11" t="s">
        <v>201</v>
      </c>
      <c r="B188" s="6" t="s">
        <v>4</v>
      </c>
      <c r="C188" s="19"/>
      <c r="D188" s="19"/>
      <c r="E188" s="22" t="e">
        <f>D188/C188*100</f>
        <v>#DIV/0!</v>
      </c>
      <c r="F188" s="19"/>
      <c r="G188" s="23" t="e">
        <f>D188/F188*100</f>
        <v>#DIV/0!</v>
      </c>
    </row>
    <row r="189" spans="1:7" ht="53.25" customHeight="1" hidden="1">
      <c r="A189" s="11" t="s">
        <v>202</v>
      </c>
      <c r="B189" s="6" t="s">
        <v>5</v>
      </c>
      <c r="C189" s="19"/>
      <c r="D189" s="19"/>
      <c r="E189" s="22" t="e">
        <f>D189/C189*100</f>
        <v>#DIV/0!</v>
      </c>
      <c r="F189" s="19"/>
      <c r="G189" s="23" t="e">
        <f>D189/F189*100</f>
        <v>#DIV/0!</v>
      </c>
    </row>
  </sheetData>
  <sheetProtection/>
  <mergeCells count="2">
    <mergeCell ref="E4:G4"/>
    <mergeCell ref="A2:G2"/>
  </mergeCells>
  <printOptions/>
  <pageMargins left="0.699999988079071" right="0.699999988079071" top="0.75" bottom="0.75" header="0.30000001192092896" footer="0.30000001192092896"/>
  <pageSetup errors="blank"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GLAVBUX1-ПК\glavbux</dc:creator>
  <cp:keywords/>
  <dc:description/>
  <cp:lastModifiedBy>budg5</cp:lastModifiedBy>
  <cp:lastPrinted>2022-07-20T01:37:30Z</cp:lastPrinted>
  <dcterms:created xsi:type="dcterms:W3CDTF">2022-05-19T02:34:29Z</dcterms:created>
  <dcterms:modified xsi:type="dcterms:W3CDTF">2024-06-03T01:04:05Z</dcterms:modified>
  <cp:category/>
  <cp:version/>
  <cp:contentType/>
  <cp:contentStatus/>
</cp:coreProperties>
</file>