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320" windowHeight="8955"/>
  </bookViews>
  <sheets>
    <sheet name="2014" sheetId="1" r:id="rId1"/>
  </sheets>
  <externalReferences>
    <externalReference r:id="rId2"/>
  </externalReferences>
  <definedNames>
    <definedName name="_xlnm.Print_Area" localSheetId="0">'2014'!$A$1:$H$30</definedName>
  </definedNames>
  <calcPr calcId="144525"/>
</workbook>
</file>

<file path=xl/calcChain.xml><?xml version="1.0" encoding="utf-8"?>
<calcChain xmlns="http://schemas.openxmlformats.org/spreadsheetml/2006/main">
  <c r="H30" i="1" l="1"/>
  <c r="H29" i="1"/>
  <c r="H28" i="1"/>
  <c r="H27" i="1"/>
  <c r="H24" i="1"/>
  <c r="H23" i="1"/>
  <c r="H22" i="1"/>
  <c r="H21" i="1"/>
  <c r="H6" i="1"/>
  <c r="H5" i="1"/>
  <c r="H4" i="1"/>
  <c r="H18" i="1" l="1"/>
  <c r="H17" i="1"/>
  <c r="H16" i="1"/>
  <c r="H15" i="1"/>
  <c r="H14" i="1"/>
  <c r="H13" i="1"/>
  <c r="C12" i="1"/>
  <c r="H12" i="1" s="1"/>
  <c r="H11" i="1"/>
  <c r="H10" i="1"/>
  <c r="H9" i="1"/>
</calcChain>
</file>

<file path=xl/sharedStrings.xml><?xml version="1.0" encoding="utf-8"?>
<sst xmlns="http://schemas.openxmlformats.org/spreadsheetml/2006/main" count="115" uniqueCount="66">
  <si>
    <t>Общеобразовательные учреждения Чугуевского муниципального района</t>
  </si>
  <si>
    <t>Наименование показателя</t>
  </si>
  <si>
    <t>Единица измерения</t>
  </si>
  <si>
    <t>Планируемое значение  в очередном финансовом году</t>
  </si>
  <si>
    <t>Фактическое значение на очередной финансовый год</t>
  </si>
  <si>
    <t>Источник информации о фактическом значении показателя</t>
  </si>
  <si>
    <t>Причины</t>
  </si>
  <si>
    <t>Процент             выполнения</t>
  </si>
  <si>
    <t>1.Доля учащихся, имеющих по итогам четверти (учебного года) отметку «4» и «5» .</t>
  </si>
  <si>
    <t>%</t>
  </si>
  <si>
    <t>Отчеты о результатах работы за четверть (в показателе за II квартал указать процент качества по итогам учебного года</t>
  </si>
  <si>
    <t>Перевыполнение планового показателя произошло по причине увеличения учащихся, имеющих отметку "4" и "5"(качественное образование, индивидуальный подход к учащимся)</t>
  </si>
  <si>
    <t>2.Доля учащихся, успевающих по окончанию четверти (учебного года).</t>
  </si>
  <si>
    <t>Невыполнение планового показателя произошло по причине увеличения количества учащихся, не усвоивших учебную программу.</t>
  </si>
  <si>
    <t>3.Результаты государственной (итоговой) аттестации в новой форме выпускников 9 классов по русскому языку.</t>
  </si>
  <si>
    <t>Анализ результатов ГИА</t>
  </si>
  <si>
    <t>Невыполнение планового показателя произошло по причине не сдачи государственной(итоговой)аттестации выпускников 9 классов по русскому языку в МКОУ СОШ им.А.А.Фадеева.</t>
  </si>
  <si>
    <t>4.Результаты государственной (итоговой) аттестации в новой форме выпускников 9 классов по математике.</t>
  </si>
  <si>
    <t>5.Результаты единого государственного экзамена по русскому языку.</t>
  </si>
  <si>
    <t>средний балл</t>
  </si>
  <si>
    <t>Анализ результатов ЕГЭ</t>
  </si>
  <si>
    <t>Невыполнение планового показателя произошло по причине низкой мотивации к учебе, недостаточной подготовленности выпускников.</t>
  </si>
  <si>
    <t>6.Результаты единого государственного экзамена по математике.</t>
  </si>
  <si>
    <t>7.Удельный вес учащихся, получивших основное общее образование</t>
  </si>
  <si>
    <t>Анализ проведения государственной (итоговой) аттестации</t>
  </si>
  <si>
    <t>8.Удельный вес выпускников 11 классов муниципальных общеобразовательных учреждений, не получивших аттестат о среднем общем образовании, в общей численности выпускников 11 классов.</t>
  </si>
  <si>
    <t>9.Доля педагогических работников, имеющих высшую квалификационную категорию от общего количества педагогических кадров.</t>
  </si>
  <si>
    <t>Отчет по форме №83 -РИК</t>
  </si>
  <si>
    <t>Невыполнение планового показателя произошло по причине недостаточного количества педагогических работников, имеющих высшую квалификационную категорию.</t>
  </si>
  <si>
    <t>10.Процент функционирования дошкольной группы</t>
  </si>
  <si>
    <t>Отчет о функционировании</t>
  </si>
  <si>
    <t xml:space="preserve">В связи с заболеваемостью воспитанников дошкольных групп снизилась посещаемость </t>
  </si>
  <si>
    <t>1.Процент функционирования ДОУ</t>
  </si>
  <si>
    <t>2.Доля педагогов, имеющих высшую квалификационную категорию</t>
  </si>
  <si>
    <t>3.Доля участия педагогов в районных методических объединениях</t>
  </si>
  <si>
    <t>Отчет по функционированию ДОУ</t>
  </si>
  <si>
    <t>Картотека педагогических кадров</t>
  </si>
  <si>
    <t>Учёт районных методических объединений</t>
  </si>
  <si>
    <t>Невыполнение планового показателя произошло по причине не участия МКДОУ №16 и МКДОУ №21 в РМО.</t>
  </si>
  <si>
    <t>1.Сохранность контингента обучающихся</t>
  </si>
  <si>
    <t>2.Фактическая наполняемость группы</t>
  </si>
  <si>
    <t>3.Доля педагогов, имеющих высшее образование – всего по учреждению</t>
  </si>
  <si>
    <t>4.Доля педагогов, имеющих квалификационную категорию – всего по учреждению</t>
  </si>
  <si>
    <t>5.Доля случаев травматизма в учреждении</t>
  </si>
  <si>
    <t xml:space="preserve">6.Число жалоб детей или их законных представителей на организацию процесса обучения </t>
  </si>
  <si>
    <t>шт</t>
  </si>
  <si>
    <t>7.Количество участников конкурсов, фестивалей и соревнований различного уровня</t>
  </si>
  <si>
    <t>чел</t>
  </si>
  <si>
    <t xml:space="preserve">8.Количество победителей и призеров конкурсов, фестивалей и соревнований различного уровня </t>
  </si>
  <si>
    <t>9.Эффективность дополнительного образования</t>
  </si>
  <si>
    <t>10.Организация содержательного досуга и занятости обучающихся</t>
  </si>
  <si>
    <t>Отчет по результатам работы образовательного учреждения за учебную четверть</t>
  </si>
  <si>
    <t>Отчет по результатам работы образовательного учреждения за квартал</t>
  </si>
  <si>
    <t>Учёт массовых мероприятий (по установленной форме отчётности в учреждениях)</t>
  </si>
  <si>
    <t>Журнал учёта работы в системе доп. образования, публичный доклад директора</t>
  </si>
  <si>
    <t xml:space="preserve">Учёт массовых мероприятий (по установленной форме отчётности) </t>
  </si>
  <si>
    <t>Перевыполнение планового показателя произошло по причине увеличения педагогических работников, имеющих высшее образование.</t>
  </si>
  <si>
    <t>Перевыполнение планового показателя произошло по причине активного участия в конкурсах, фестивалях и соревнованиях.</t>
  </si>
  <si>
    <t>Перевыполнение планового показателя произошло по причине активной организации досуга и занятости обучающихся.</t>
  </si>
  <si>
    <t>Учреждения дополнительного образования детей Чугуевского муниципального района</t>
  </si>
  <si>
    <t xml:space="preserve"> Дошкольные образовательные учреждения Чугуевского муниципального района</t>
  </si>
  <si>
    <t>Невыполнение планового показателя произошло в связи с заболеваемостью воспитанников дошкольных учреждений.</t>
  </si>
  <si>
    <t>Невыполнение планового показателя произошло по причине окончания срока действия высшей квалификационной категории.</t>
  </si>
  <si>
    <t>Невыполнение планового показателя произошло по причине того, что 1 учащийся МКОУ СОШ№8 не преодолел минимальный порог, 1 учащийся МКОУ ВСОШ №2  не сдавал экзамен(УДО)</t>
  </si>
  <si>
    <t>Невыполнение планового показателя произошло по причине того, что 4 учащихся не были допущены к итоговой аттестации,1 учащийся ВСОШ№2 не явился на экзамен.</t>
  </si>
  <si>
    <t>Отчет о выполнении муниципального задания Чугуевского муниципального района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</si>
</sst>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85;&#1103;%20&#1088;&#1072;&#1073;&#1086;&#1090;&#1072;\&#1058;&#1072;&#1085;&#1103;%20&#1074;&#1089;&#1105;%20&#1089;%20&#1088;&#1072;&#1073;&#1086;&#1095;&#1077;&#1075;&#1086;%20&#1058;&#1072;&#1085;&#1103;\&#1086;&#1090;&#1095;&#1077;&#1090;%20&#1086;&#1073;%20&#1080;&#1089;&#1087;&#1086;&#1083;&#1085;&#1077;&#1085;&#1080;&#1080;%20&#1084;&#1091;&#1085;&#1080;&#1094;&#1080;&#1087;&#1072;&#1083;&#1100;&#1085;&#1086;&#1075;&#1086;%20&#1079;&#1072;&#1076;&#1072;&#1085;&#1080;&#1103;\&#1086;&#1090;&#1095;&#1077;&#1090;%20&#1086;%20&#1074;&#1099;&#1087;&#1086;&#1083;&#1085;&#1077;&#1085;&#1080;&#1080;%20&#1084;&#1091;&#1085;&#1080;&#1094;&#1080;&#1087;&#1072;&#1083;&#1100;&#1085;&#1086;&#1075;&#1086;%20&#1079;&#1072;&#1076;&#1072;&#1085;&#1080;&#1103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014)"/>
      <sheetName val="СВОД(2013)"/>
      <sheetName val="СОШ № 1"/>
      <sheetName val="СОШ № 2"/>
      <sheetName val="СОШ № 3"/>
      <sheetName val="СОШ № 4"/>
      <sheetName val="СОШ № 5"/>
      <sheetName val="СОШ № 6"/>
      <sheetName val="СОШ № 7"/>
      <sheetName val="СОШ № 8"/>
      <sheetName val="СОШ № 9"/>
      <sheetName val="СОШ № 10"/>
      <sheetName val="СОШ № 11"/>
      <sheetName val="СОШ № 14"/>
      <sheetName val="СОШ № 15"/>
      <sheetName val="ООШ № 16"/>
      <sheetName val="ООШ № 20"/>
      <sheetName val="ООШ № 21"/>
      <sheetName val="ООШ № 22"/>
      <sheetName val="ООШ № 24"/>
      <sheetName val="НОШ № 25"/>
      <sheetName val="ВСОШ № 2 при ИК"/>
      <sheetName val="Лист2"/>
      <sheetName val="Лист3"/>
    </sheetNames>
    <sheetDataSet>
      <sheetData sheetId="0"/>
      <sheetData sheetId="1"/>
      <sheetData sheetId="2">
        <row r="7">
          <cell r="C7">
            <v>100</v>
          </cell>
        </row>
      </sheetData>
      <sheetData sheetId="3">
        <row r="7">
          <cell r="C7">
            <v>100</v>
          </cell>
        </row>
      </sheetData>
      <sheetData sheetId="4">
        <row r="7">
          <cell r="C7">
            <v>100</v>
          </cell>
        </row>
      </sheetData>
      <sheetData sheetId="5">
        <row r="7">
          <cell r="C7">
            <v>100</v>
          </cell>
        </row>
      </sheetData>
      <sheetData sheetId="6">
        <row r="7">
          <cell r="C7">
            <v>100</v>
          </cell>
        </row>
      </sheetData>
      <sheetData sheetId="7">
        <row r="7">
          <cell r="C7">
            <v>100</v>
          </cell>
        </row>
      </sheetData>
      <sheetData sheetId="8">
        <row r="7">
          <cell r="C7">
            <v>100</v>
          </cell>
        </row>
      </sheetData>
      <sheetData sheetId="9">
        <row r="7">
          <cell r="C7">
            <v>100</v>
          </cell>
        </row>
      </sheetData>
      <sheetData sheetId="10">
        <row r="7">
          <cell r="C7">
            <v>100</v>
          </cell>
        </row>
      </sheetData>
      <sheetData sheetId="11">
        <row r="7">
          <cell r="C7">
            <v>0</v>
          </cell>
        </row>
      </sheetData>
      <sheetData sheetId="12">
        <row r="7">
          <cell r="C7">
            <v>100</v>
          </cell>
        </row>
      </sheetData>
      <sheetData sheetId="13">
        <row r="7">
          <cell r="C7">
            <v>100</v>
          </cell>
        </row>
      </sheetData>
      <sheetData sheetId="14">
        <row r="7">
          <cell r="C7">
            <v>100</v>
          </cell>
        </row>
      </sheetData>
      <sheetData sheetId="15">
        <row r="7">
          <cell r="C7">
            <v>0</v>
          </cell>
        </row>
      </sheetData>
      <sheetData sheetId="16">
        <row r="7">
          <cell r="C7">
            <v>0</v>
          </cell>
        </row>
      </sheetData>
      <sheetData sheetId="17">
        <row r="7">
          <cell r="C7">
            <v>0</v>
          </cell>
        </row>
      </sheetData>
      <sheetData sheetId="18">
        <row r="7">
          <cell r="C7">
            <v>0</v>
          </cell>
        </row>
      </sheetData>
      <sheetData sheetId="19">
        <row r="7">
          <cell r="C7">
            <v>0</v>
          </cell>
        </row>
      </sheetData>
      <sheetData sheetId="20">
        <row r="7">
          <cell r="C7">
            <v>0</v>
          </cell>
        </row>
      </sheetData>
      <sheetData sheetId="21">
        <row r="7">
          <cell r="C7">
            <v>100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="60" zoomScaleNormal="100" workbookViewId="0">
      <selection sqref="A1:H1"/>
    </sheetView>
  </sheetViews>
  <sheetFormatPr defaultRowHeight="15.75" x14ac:dyDescent="0.25"/>
  <cols>
    <col min="1" max="1" width="29.140625" style="11" customWidth="1"/>
    <col min="2" max="2" width="10.42578125" style="11" customWidth="1"/>
    <col min="3" max="3" width="16.140625" style="11" customWidth="1"/>
    <col min="4" max="4" width="16.7109375" style="11" customWidth="1"/>
    <col min="5" max="5" width="22" style="11" customWidth="1"/>
    <col min="6" max="6" width="20.85546875" style="11" customWidth="1"/>
    <col min="7" max="7" width="24.28515625" style="11" customWidth="1"/>
    <col min="8" max="8" width="22" style="11" hidden="1" customWidth="1"/>
    <col min="9" max="16384" width="9.140625" style="11"/>
  </cols>
  <sheetData>
    <row r="1" spans="1:8" s="1" customFormat="1" ht="39.75" customHeight="1" x14ac:dyDescent="0.25">
      <c r="A1" s="19" t="s">
        <v>65</v>
      </c>
      <c r="B1" s="19"/>
      <c r="C1" s="19"/>
      <c r="D1" s="19"/>
      <c r="E1" s="19"/>
      <c r="F1" s="19"/>
      <c r="G1" s="19"/>
      <c r="H1" s="19"/>
    </row>
    <row r="2" spans="1:8" s="1" customFormat="1" ht="28.5" customHeight="1" x14ac:dyDescent="0.25">
      <c r="A2" s="19" t="s">
        <v>60</v>
      </c>
      <c r="B2" s="19"/>
      <c r="C2" s="19"/>
      <c r="D2" s="19"/>
      <c r="E2" s="19"/>
      <c r="F2" s="19"/>
      <c r="G2" s="19"/>
      <c r="H2" s="19"/>
    </row>
    <row r="3" spans="1:8" s="1" customFormat="1" ht="90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4" t="s">
        <v>7</v>
      </c>
      <c r="F3" s="2" t="s">
        <v>5</v>
      </c>
      <c r="G3" s="3" t="s">
        <v>6</v>
      </c>
      <c r="H3" s="4" t="s">
        <v>7</v>
      </c>
    </row>
    <row r="4" spans="1:8" s="1" customFormat="1" ht="156" customHeight="1" x14ac:dyDescent="0.25">
      <c r="A4" s="18" t="s">
        <v>32</v>
      </c>
      <c r="B4" s="3" t="s">
        <v>9</v>
      </c>
      <c r="C4" s="6">
        <v>80</v>
      </c>
      <c r="D4" s="6">
        <v>76.099999999999994</v>
      </c>
      <c r="E4" s="6">
        <v>95.125</v>
      </c>
      <c r="F4" s="18" t="s">
        <v>35</v>
      </c>
      <c r="G4" s="7" t="s">
        <v>61</v>
      </c>
      <c r="H4" s="6">
        <f>D4/C4*100</f>
        <v>95.125</v>
      </c>
    </row>
    <row r="5" spans="1:8" s="1" customFormat="1" ht="176.25" customHeight="1" x14ac:dyDescent="0.25">
      <c r="A5" s="18" t="s">
        <v>33</v>
      </c>
      <c r="B5" s="3" t="s">
        <v>9</v>
      </c>
      <c r="C5" s="6">
        <v>26</v>
      </c>
      <c r="D5" s="6">
        <v>13.6</v>
      </c>
      <c r="E5" s="6">
        <v>52.307692307692314</v>
      </c>
      <c r="F5" s="18" t="s">
        <v>36</v>
      </c>
      <c r="G5" s="7" t="s">
        <v>28</v>
      </c>
      <c r="H5" s="6">
        <f t="shared" ref="H5:H6" si="0">D5/C5*100</f>
        <v>52.307692307692314</v>
      </c>
    </row>
    <row r="6" spans="1:8" s="1" customFormat="1" ht="119.25" customHeight="1" x14ac:dyDescent="0.25">
      <c r="A6" s="18" t="s">
        <v>34</v>
      </c>
      <c r="B6" s="3" t="s">
        <v>9</v>
      </c>
      <c r="C6" s="6">
        <v>100</v>
      </c>
      <c r="D6" s="6">
        <v>72.7</v>
      </c>
      <c r="E6" s="6">
        <v>72.7</v>
      </c>
      <c r="F6" s="18" t="s">
        <v>37</v>
      </c>
      <c r="G6" s="7" t="s">
        <v>38</v>
      </c>
      <c r="H6" s="6">
        <f t="shared" si="0"/>
        <v>72.7</v>
      </c>
    </row>
    <row r="7" spans="1:8" ht="39.75" customHeight="1" x14ac:dyDescent="0.25">
      <c r="A7" s="19" t="s">
        <v>0</v>
      </c>
      <c r="B7" s="19"/>
      <c r="C7" s="19"/>
      <c r="D7" s="19"/>
      <c r="E7" s="19"/>
      <c r="F7" s="19"/>
      <c r="G7" s="19"/>
      <c r="H7" s="19"/>
    </row>
    <row r="8" spans="1:8" ht="8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4" t="s">
        <v>7</v>
      </c>
      <c r="F8" s="2" t="s">
        <v>5</v>
      </c>
      <c r="G8" s="3" t="s">
        <v>6</v>
      </c>
      <c r="H8" s="4" t="s">
        <v>7</v>
      </c>
    </row>
    <row r="9" spans="1:8" ht="156" customHeight="1" x14ac:dyDescent="0.25">
      <c r="A9" s="5" t="s">
        <v>8</v>
      </c>
      <c r="B9" s="3" t="s">
        <v>9</v>
      </c>
      <c r="C9" s="6">
        <v>36</v>
      </c>
      <c r="D9" s="6">
        <v>36.4</v>
      </c>
      <c r="E9" s="6">
        <v>101.11111111111111</v>
      </c>
      <c r="F9" s="7" t="s">
        <v>10</v>
      </c>
      <c r="G9" s="7" t="s">
        <v>11</v>
      </c>
      <c r="H9" s="6">
        <f>D9/C9*100</f>
        <v>101.11111111111111</v>
      </c>
    </row>
    <row r="10" spans="1:8" ht="126" x14ac:dyDescent="0.25">
      <c r="A10" s="5" t="s">
        <v>12</v>
      </c>
      <c r="B10" s="3" t="s">
        <v>9</v>
      </c>
      <c r="C10" s="6">
        <v>100</v>
      </c>
      <c r="D10" s="6">
        <v>93.7</v>
      </c>
      <c r="E10" s="6">
        <v>93.7</v>
      </c>
      <c r="F10" s="7" t="s">
        <v>10</v>
      </c>
      <c r="G10" s="7" t="s">
        <v>13</v>
      </c>
      <c r="H10" s="6">
        <f t="shared" ref="H10:H18" si="1">D10/C10*100</f>
        <v>93.7</v>
      </c>
    </row>
    <row r="11" spans="1:8" ht="171" customHeight="1" x14ac:dyDescent="0.25">
      <c r="A11" s="5" t="s">
        <v>14</v>
      </c>
      <c r="B11" s="3" t="s">
        <v>9</v>
      </c>
      <c r="C11" s="6">
        <v>100</v>
      </c>
      <c r="D11" s="6">
        <v>93.1</v>
      </c>
      <c r="E11" s="6">
        <v>93.1</v>
      </c>
      <c r="F11" s="7" t="s">
        <v>15</v>
      </c>
      <c r="G11" s="7" t="s">
        <v>16</v>
      </c>
      <c r="H11" s="6">
        <f t="shared" si="1"/>
        <v>93.1</v>
      </c>
    </row>
    <row r="12" spans="1:8" ht="164.25" customHeight="1" x14ac:dyDescent="0.25">
      <c r="A12" s="5" t="s">
        <v>17</v>
      </c>
      <c r="B12" s="3" t="s">
        <v>9</v>
      </c>
      <c r="C12" s="6">
        <f>('[1]СОШ № 1'!C7+'[1]СОШ № 2'!C7+'[1]СОШ № 3'!C7+'[1]СОШ № 4'!C7+'[1]СОШ № 5'!C7+'[1]СОШ № 6'!C7+'[1]СОШ № 7'!C7+'[1]СОШ № 8'!C7+'[1]СОШ № 9'!C7+'[1]СОШ № 10'!C7+'[1]СОШ № 11'!C7+'[1]СОШ № 14'!C7+'[1]СОШ № 15'!C7+'[1]ООШ № 16'!C7+'[1]ООШ № 20'!C7+'[1]ООШ № 21'!C7+'[1]ООШ № 22'!C7+'[1]ООШ № 24'!C7+'[1]НОШ № 25'!C7+'[1]ВСОШ № 2 при ИК'!C7)/13</f>
        <v>100</v>
      </c>
      <c r="D12" s="6">
        <v>93.1</v>
      </c>
      <c r="E12" s="6">
        <v>93.1</v>
      </c>
      <c r="F12" s="7" t="s">
        <v>15</v>
      </c>
      <c r="G12" s="7" t="s">
        <v>16</v>
      </c>
      <c r="H12" s="6">
        <f t="shared" si="1"/>
        <v>93.1</v>
      </c>
    </row>
    <row r="13" spans="1:8" ht="117.75" customHeight="1" x14ac:dyDescent="0.25">
      <c r="A13" s="8" t="s">
        <v>18</v>
      </c>
      <c r="B13" s="4" t="s">
        <v>19</v>
      </c>
      <c r="C13" s="6">
        <v>60</v>
      </c>
      <c r="D13" s="6">
        <v>52.1</v>
      </c>
      <c r="E13" s="6">
        <v>86.833333333333343</v>
      </c>
      <c r="F13" s="7" t="s">
        <v>20</v>
      </c>
      <c r="G13" s="7" t="s">
        <v>21</v>
      </c>
      <c r="H13" s="6">
        <f t="shared" si="1"/>
        <v>86.833333333333343</v>
      </c>
    </row>
    <row r="14" spans="1:8" ht="114.75" customHeight="1" x14ac:dyDescent="0.25">
      <c r="A14" s="5" t="s">
        <v>22</v>
      </c>
      <c r="B14" s="4" t="s">
        <v>19</v>
      </c>
      <c r="C14" s="6">
        <v>40</v>
      </c>
      <c r="D14" s="6">
        <v>31.6</v>
      </c>
      <c r="E14" s="6">
        <v>79</v>
      </c>
      <c r="F14" s="7" t="s">
        <v>20</v>
      </c>
      <c r="G14" s="7" t="s">
        <v>21</v>
      </c>
      <c r="H14" s="6">
        <f t="shared" si="1"/>
        <v>79</v>
      </c>
    </row>
    <row r="15" spans="1:8" ht="134.25" customHeight="1" x14ac:dyDescent="0.25">
      <c r="A15" s="5" t="s">
        <v>23</v>
      </c>
      <c r="B15" s="3" t="s">
        <v>9</v>
      </c>
      <c r="C15" s="6">
        <v>100</v>
      </c>
      <c r="D15" s="6">
        <v>92.6</v>
      </c>
      <c r="E15" s="6">
        <v>92.6</v>
      </c>
      <c r="F15" s="7" t="s">
        <v>24</v>
      </c>
      <c r="G15" s="15" t="s">
        <v>64</v>
      </c>
      <c r="H15" s="6">
        <f t="shared" si="1"/>
        <v>92.6</v>
      </c>
    </row>
    <row r="16" spans="1:8" ht="166.5" customHeight="1" x14ac:dyDescent="0.25">
      <c r="A16" s="5" t="s">
        <v>25</v>
      </c>
      <c r="B16" s="9" t="s">
        <v>9</v>
      </c>
      <c r="C16" s="6">
        <v>4</v>
      </c>
      <c r="D16" s="6">
        <v>0.9</v>
      </c>
      <c r="E16" s="6">
        <v>22.5</v>
      </c>
      <c r="F16" s="7" t="s">
        <v>24</v>
      </c>
      <c r="G16" s="7" t="s">
        <v>63</v>
      </c>
      <c r="H16" s="6">
        <f t="shared" si="1"/>
        <v>22.5</v>
      </c>
    </row>
    <row r="17" spans="1:8" ht="168" customHeight="1" x14ac:dyDescent="0.25">
      <c r="A17" s="8" t="s">
        <v>26</v>
      </c>
      <c r="B17" s="9" t="s">
        <v>9</v>
      </c>
      <c r="C17" s="6">
        <v>28</v>
      </c>
      <c r="D17" s="6">
        <v>20.6</v>
      </c>
      <c r="E17" s="6">
        <v>73.571428571428584</v>
      </c>
      <c r="F17" s="7" t="s">
        <v>27</v>
      </c>
      <c r="G17" s="7" t="s">
        <v>28</v>
      </c>
      <c r="H17" s="6">
        <f t="shared" si="1"/>
        <v>73.571428571428584</v>
      </c>
    </row>
    <row r="18" spans="1:8" ht="105" customHeight="1" x14ac:dyDescent="0.25">
      <c r="A18" s="5" t="s">
        <v>29</v>
      </c>
      <c r="B18" s="9" t="s">
        <v>9</v>
      </c>
      <c r="C18" s="6">
        <v>80</v>
      </c>
      <c r="D18" s="6">
        <v>77.900000000000006</v>
      </c>
      <c r="E18" s="6">
        <v>97.375000000000014</v>
      </c>
      <c r="F18" s="7" t="s">
        <v>30</v>
      </c>
      <c r="G18" s="10" t="s">
        <v>31</v>
      </c>
      <c r="H18" s="6">
        <f t="shared" si="1"/>
        <v>97.375000000000014</v>
      </c>
    </row>
    <row r="19" spans="1:8" s="20" customFormat="1" ht="36.75" customHeight="1" x14ac:dyDescent="0.25">
      <c r="A19" s="19" t="s">
        <v>59</v>
      </c>
      <c r="B19" s="19"/>
      <c r="C19" s="19"/>
      <c r="D19" s="19"/>
      <c r="E19" s="19"/>
      <c r="F19" s="19"/>
      <c r="G19" s="19"/>
      <c r="H19" s="19"/>
    </row>
    <row r="20" spans="1:8" s="1" customFormat="1" ht="86.25" customHeight="1" x14ac:dyDescent="0.25">
      <c r="A20" s="2" t="s">
        <v>1</v>
      </c>
      <c r="B20" s="2" t="s">
        <v>2</v>
      </c>
      <c r="C20" s="2" t="s">
        <v>3</v>
      </c>
      <c r="D20" s="2" t="s">
        <v>4</v>
      </c>
      <c r="E20" s="4" t="s">
        <v>7</v>
      </c>
      <c r="F20" s="2" t="s">
        <v>5</v>
      </c>
      <c r="G20" s="3" t="s">
        <v>6</v>
      </c>
      <c r="H20" s="4" t="s">
        <v>7</v>
      </c>
    </row>
    <row r="21" spans="1:8" s="1" customFormat="1" ht="156" customHeight="1" x14ac:dyDescent="0.25">
      <c r="A21" s="16" t="s">
        <v>39</v>
      </c>
      <c r="B21" s="17" t="s">
        <v>9</v>
      </c>
      <c r="C21" s="17">
        <v>100</v>
      </c>
      <c r="D21" s="6">
        <v>100</v>
      </c>
      <c r="E21" s="6">
        <v>100</v>
      </c>
      <c r="F21" s="18" t="s">
        <v>51</v>
      </c>
      <c r="G21" s="7"/>
      <c r="H21" s="6">
        <f>D21/C21*100</f>
        <v>100</v>
      </c>
    </row>
    <row r="22" spans="1:8" s="1" customFormat="1" ht="99" x14ac:dyDescent="0.25">
      <c r="A22" s="16" t="s">
        <v>40</v>
      </c>
      <c r="B22" s="17" t="s">
        <v>9</v>
      </c>
      <c r="C22" s="17">
        <v>100</v>
      </c>
      <c r="D22" s="6">
        <v>100</v>
      </c>
      <c r="E22" s="6">
        <v>100</v>
      </c>
      <c r="F22" s="18" t="s">
        <v>52</v>
      </c>
      <c r="G22" s="7"/>
      <c r="H22" s="6">
        <f t="shared" ref="H22:H30" si="2">D22/C22*100</f>
        <v>100</v>
      </c>
    </row>
    <row r="23" spans="1:8" s="1" customFormat="1" ht="121.5" customHeight="1" x14ac:dyDescent="0.25">
      <c r="A23" s="16" t="s">
        <v>41</v>
      </c>
      <c r="B23" s="17" t="s">
        <v>9</v>
      </c>
      <c r="C23" s="17">
        <v>55</v>
      </c>
      <c r="D23" s="6">
        <v>66.599999999999994</v>
      </c>
      <c r="E23" s="6">
        <v>121.09090909090907</v>
      </c>
      <c r="F23" s="16" t="s">
        <v>52</v>
      </c>
      <c r="G23" s="7" t="s">
        <v>56</v>
      </c>
      <c r="H23" s="6">
        <f t="shared" si="2"/>
        <v>121.09090909090907</v>
      </c>
    </row>
    <row r="24" spans="1:8" s="1" customFormat="1" ht="162" customHeight="1" x14ac:dyDescent="0.25">
      <c r="A24" s="18" t="s">
        <v>42</v>
      </c>
      <c r="B24" s="17" t="s">
        <v>9</v>
      </c>
      <c r="C24" s="17">
        <v>60</v>
      </c>
      <c r="D24" s="6">
        <v>48</v>
      </c>
      <c r="E24" s="6">
        <v>80</v>
      </c>
      <c r="F24" s="16" t="s">
        <v>52</v>
      </c>
      <c r="G24" s="15" t="s">
        <v>62</v>
      </c>
      <c r="H24" s="6">
        <f t="shared" si="2"/>
        <v>80</v>
      </c>
    </row>
    <row r="25" spans="1:8" s="1" customFormat="1" ht="117.75" customHeight="1" x14ac:dyDescent="0.25">
      <c r="A25" s="18" t="s">
        <v>43</v>
      </c>
      <c r="B25" s="17" t="s">
        <v>9</v>
      </c>
      <c r="C25" s="17">
        <v>0</v>
      </c>
      <c r="D25" s="6">
        <v>0</v>
      </c>
      <c r="E25" s="6">
        <v>100</v>
      </c>
      <c r="F25" s="18" t="s">
        <v>52</v>
      </c>
      <c r="G25" s="7"/>
      <c r="H25" s="6">
        <v>100</v>
      </c>
    </row>
    <row r="26" spans="1:8" s="1" customFormat="1" ht="114.75" customHeight="1" x14ac:dyDescent="0.25">
      <c r="A26" s="16" t="s">
        <v>44</v>
      </c>
      <c r="B26" s="17" t="s">
        <v>45</v>
      </c>
      <c r="C26" s="17">
        <v>0</v>
      </c>
      <c r="D26" s="6">
        <v>0</v>
      </c>
      <c r="E26" s="6">
        <v>100</v>
      </c>
      <c r="F26" s="18" t="s">
        <v>52</v>
      </c>
      <c r="G26" s="7"/>
      <c r="H26" s="6">
        <v>100</v>
      </c>
    </row>
    <row r="27" spans="1:8" s="1" customFormat="1" ht="125.25" customHeight="1" x14ac:dyDescent="0.25">
      <c r="A27" s="18" t="s">
        <v>46</v>
      </c>
      <c r="B27" s="17" t="s">
        <v>47</v>
      </c>
      <c r="C27" s="17">
        <v>300</v>
      </c>
      <c r="D27" s="6">
        <v>1641</v>
      </c>
      <c r="E27" s="6">
        <v>547</v>
      </c>
      <c r="F27" s="16" t="s">
        <v>53</v>
      </c>
      <c r="G27" s="15" t="s">
        <v>57</v>
      </c>
      <c r="H27" s="6">
        <f t="shared" si="2"/>
        <v>547</v>
      </c>
    </row>
    <row r="28" spans="1:8" s="1" customFormat="1" ht="110.25" x14ac:dyDescent="0.25">
      <c r="A28" s="18" t="s">
        <v>48</v>
      </c>
      <c r="B28" s="17" t="s">
        <v>47</v>
      </c>
      <c r="C28" s="17">
        <v>270</v>
      </c>
      <c r="D28" s="6">
        <v>936</v>
      </c>
      <c r="E28" s="6">
        <v>346.66666666666669</v>
      </c>
      <c r="F28" s="16" t="s">
        <v>51</v>
      </c>
      <c r="G28" s="15" t="s">
        <v>57</v>
      </c>
      <c r="H28" s="6">
        <f t="shared" si="2"/>
        <v>346.66666666666669</v>
      </c>
    </row>
    <row r="29" spans="1:8" s="1" customFormat="1" ht="82.5" x14ac:dyDescent="0.25">
      <c r="A29" s="16" t="s">
        <v>49</v>
      </c>
      <c r="B29" s="17" t="s">
        <v>9</v>
      </c>
      <c r="C29" s="17">
        <v>100</v>
      </c>
      <c r="D29" s="6">
        <v>100</v>
      </c>
      <c r="E29" s="6">
        <v>100</v>
      </c>
      <c r="F29" s="18" t="s">
        <v>54</v>
      </c>
      <c r="G29" s="7"/>
      <c r="H29" s="6">
        <f t="shared" si="2"/>
        <v>100</v>
      </c>
    </row>
    <row r="30" spans="1:8" ht="105" customHeight="1" x14ac:dyDescent="0.25">
      <c r="A30" s="16" t="s">
        <v>50</v>
      </c>
      <c r="B30" s="17" t="s">
        <v>45</v>
      </c>
      <c r="C30" s="17">
        <v>115</v>
      </c>
      <c r="D30" s="6">
        <v>164</v>
      </c>
      <c r="E30" s="6">
        <v>142.60869565217391</v>
      </c>
      <c r="F30" s="16" t="s">
        <v>55</v>
      </c>
      <c r="G30" s="15" t="s">
        <v>58</v>
      </c>
      <c r="H30" s="6">
        <f t="shared" si="2"/>
        <v>142.60869565217391</v>
      </c>
    </row>
    <row r="31" spans="1:8" ht="48.75" customHeight="1" x14ac:dyDescent="0.25">
      <c r="A31" s="12"/>
      <c r="B31" s="13"/>
      <c r="F31" s="14"/>
    </row>
    <row r="32" spans="1:8" ht="48.75" customHeight="1" x14ac:dyDescent="0.25">
      <c r="A32" s="12"/>
      <c r="B32" s="13"/>
      <c r="F32" s="14"/>
    </row>
  </sheetData>
  <mergeCells count="4">
    <mergeCell ref="A19:H19"/>
    <mergeCell ref="A7:H7"/>
    <mergeCell ref="A1:H1"/>
    <mergeCell ref="A2:H2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Невмержицкая </dc:creator>
  <cp:lastModifiedBy>User</cp:lastModifiedBy>
  <cp:lastPrinted>2015-03-23T02:02:23Z</cp:lastPrinted>
  <dcterms:created xsi:type="dcterms:W3CDTF">2015-03-02T05:32:40Z</dcterms:created>
  <dcterms:modified xsi:type="dcterms:W3CDTF">2015-03-23T02:06:23Z</dcterms:modified>
</cp:coreProperties>
</file>