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5" yWindow="0" windowWidth="17895" windowHeight="13035"/>
  </bookViews>
  <sheets>
    <sheet name="Документ" sheetId="2" r:id="rId1"/>
  </sheets>
  <definedNames>
    <definedName name="_xlnm.Print_Titles" localSheetId="0">Документ!$5:$5</definedName>
  </definedNames>
  <calcPr calcId="144525"/>
</workbook>
</file>

<file path=xl/calcChain.xml><?xml version="1.0" encoding="utf-8"?>
<calcChain xmlns="http://schemas.openxmlformats.org/spreadsheetml/2006/main">
  <c r="I6" i="2" l="1"/>
  <c r="I8" i="2"/>
  <c r="I9" i="2"/>
  <c r="I10" i="2"/>
  <c r="I11" i="2"/>
  <c r="I12" i="2"/>
  <c r="I15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7" i="2"/>
</calcChain>
</file>

<file path=xl/sharedStrings.xml><?xml version="1.0" encoding="utf-8"?>
<sst xmlns="http://schemas.openxmlformats.org/spreadsheetml/2006/main" count="125" uniqueCount="125">
  <si>
    <t>Сведения об исполнении расходов бюджета Чугуевского муниципального округа по разделам и подразделам классификации расходов бюджета по состоянию на  1 января 2026 год</t>
  </si>
  <si>
    <t>за 2025 год</t>
  </si>
  <si>
    <t>Единица измерения: руб.</t>
  </si>
  <si>
    <t>Код</t>
  </si>
  <si>
    <t>Наименование разделов, подразделов</t>
  </si>
  <si>
    <t>Утверждение решением Думы Чугуевского МО (годовой план)</t>
  </si>
  <si>
    <t>Темп роста к соответст-вующему периоду прошлого года, %</t>
  </si>
  <si>
    <t>1</t>
  </si>
  <si>
    <t>2</t>
  </si>
  <si>
    <t>3</t>
  </si>
  <si>
    <t>4</t>
  </si>
  <si>
    <t>5</t>
  </si>
  <si>
    <t>8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</si>
  <si>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</si>
  <si>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</si>
  <si>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</si>
  <si>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</si>
  <si>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</si>
  <si>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</si>
  <si>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</si>
  <si>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</si>
  <si>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</si>
  <si>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</si>
  <si>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</si>
  <si>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</si>
  <si>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</si>
  <si>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</si>
  <si>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</si>
  <si>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</si>
  <si>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0113</t>
  </si>
  <si>
    <t>Другие общегосударственные вопросы</t>
  </si>
  <si>
    <t>0200</t>
  </si>
  <si>
    <t>НАЦИОНАЛЬНАЯ ОБОРОНА</t>
  </si>
  <si>
    <t>0203</t>
  </si>
  <si>
    <t>Мобилизационная и вневойсковая подготовка</t>
  </si>
  <si>
    <t>0300</t>
  </si>
  <si>
    <t>НАЦИОНАЛЬНАЯ БЕЗОПАСНОСТЬ И ПРАВООХРАНИТЕЛЬНАЯ ДЕЯТЕЛЬНОСТЬ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</si>
  <si>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</si>
  <si>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</si>
  <si>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0314</t>
  </si>
  <si>
    <t>Другие вопросы в области национальной безопасности и правоохранительной деятельности</t>
  </si>
  <si>
    <t>0400</t>
  </si>
  <si>
    <t>НАЦИОНАЛЬНАЯ ЭКОНОМИКА</t>
  </si>
  <si>
    <t>0401</t>
  </si>
  <si>
    <t>Общеэкономические вопросы</t>
  </si>
  <si>
    <t>0405</t>
  </si>
  <si>
    <t>Сельское хозяйство и рыболовство</t>
  </si>
  <si>
    <t>0406</t>
  </si>
  <si>
    <t>Водное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</si>
  <si>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</si>
  <si>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</si>
  <si>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</si>
  <si>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</si>
  <si>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</si>
  <si>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</si>
  <si>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</si>
  <si>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</si>
  <si>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</si>
  <si>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</si>
  <si>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</si>
  <si>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</si>
  <si>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</si>
  <si>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</si>
  <si>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</si>
  <si>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</si>
  <si>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</si>
  <si>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</si>
  <si>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</si>
  <si>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</si>
  <si>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</si>
  <si>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</si>
  <si>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</si>
  <si>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</si>
  <si>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</si>
  <si>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</si>
  <si>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</si>
  <si>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</si>
  <si>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</si>
  <si>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</si>
  <si>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</si>
  <si>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</si>
  <si>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</si>
  <si>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</si>
  <si>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</si>
  <si>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</si>
  <si>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</si>
  <si>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</si>
  <si>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</si>
  <si>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</si>
  <si>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</si>
  <si>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</si>
  <si>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1000</t>
  </si>
  <si>
    <t>СОЦИАЛЬНАЯ ПОЛИТИКА</t>
  </si>
  <si>
    <t>1001</t>
  </si>
  <si>
    <t>Пенсионное обеспечение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</si>
  <si>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</si>
  <si>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</si>
  <si>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</si>
  <si>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</si>
  <si>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</si>
  <si>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</si>
  <si>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</si>
  <si>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</si>
  <si>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</si>
  <si>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</si>
  <si>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</si>
  <si>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</si>
  <si>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1200</t>
  </si>
  <si>
    <t>СРЕДСТВА МАССОВОЙ ИНФОРМАЦИИ</t>
  </si>
  <si>
    <t>1202</t>
  </si>
  <si>
    <t>Периодическая печать и издательства</t>
  </si>
  <si>
    <t>1300</t>
  </si>
  <si>
    <t>ОБСЛУЖИВАНИЕ ГОСУДАРСТВЕННОГО (МУНИЦИПАЛЬНОГО) ДОЛГА</t>
  </si>
  <si>
    <t>1301</t>
  </si>
  <si>
    <t>Обслуживание государственного (муниципального) внутреннего долга</t>
  </si>
  <si>
    <t>% исполнения годового плана по решению о бюджете за 2025 год по состоянию на 01.01.2026, %</t>
  </si>
  <si>
    <t>% исполнения годового плана за 2025 год по плану по сводной бюджетной росписи за 2025 год по состоянию 01.01.2026, %</t>
  </si>
  <si>
    <t>Фактически исполнено за   2024 год по состоянию на 01.01.2025</t>
  </si>
  <si>
    <t>9=5/8*100</t>
  </si>
  <si>
    <t>РАСХОДЫ БЮДЖЕТА-ВСЕГО</t>
  </si>
  <si>
    <t>План по сводной бюджетной росписи, действующей на конец отчетного периода, по состоянию на 01.01.2026, Источник: Форма по ОКУД 0503117</t>
  </si>
  <si>
    <t>Фактически исполнено за   2025 год по состоянию на 01.01.2026</t>
  </si>
  <si>
    <t>6=5/3*100</t>
  </si>
  <si>
    <t>7=5/4*100</t>
  </si>
  <si>
    <t>Решение Думы Чугуевского муниципального округа от 16.12.24 №643-НПА «О бюджете Чугуевского муниципального округа на 2025 год и плановый период 2026 и 2027 годов» в редакции решения Думы Чугуевского муниципального округа от 26 декабря 2025 года № 48-НПА «О внесении изменений в решение Думы Чугуевского МО от 16 декабря 2024 года №643-НПА «О бюджете Чугуевского муниципального округа на 2025 год и плановый период 2026 и 2027 годов»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</si>
</sst>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0.00"/>
  </numFmts>
  <fonts count="12" x14ac:knownFonts="1">
    <font>
      <sz val="11"/>
      <name val="Calibri"/>
      <family val="2"/>
      <scheme val="minor"/>
    </font>
    <font>
      <b/>
      <sz val="12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1"/>
      <color rgb="FF000000"/>
      <name val="Arial"/>
    </font>
    <font>
      <sz val="11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CE6F2"/>
      </patternFill>
    </fill>
    <fill>
      <patternFill patternType="solid">
        <fgColor rgb="FFF1F5F9"/>
      </patternFill>
    </fill>
    <fill>
      <patternFill patternType="solid">
        <fgColor rgb="FFFFD5AB"/>
      </patternFill>
    </fill>
    <fill>
      <patternFill patternType="solid">
        <fgColor rgb="FFFFFFFF"/>
      </patternFill>
    </fill>
  </fills>
  <borders count="23">
    <border>
      <left/>
      <right/>
      <top/>
      <bottom/>
      <diagonal/>
    </border>
    <border>
      <left/>
      <right/>
      <top/>
      <bottom/>
      <diagonal/>
    </border>
    <border>
      <left style="thin">
        <color rgb="FFA6A6A6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A6A6A6"/>
      </right>
      <top style="thin">
        <color rgb="FFA6A6A6"/>
      </top>
      <bottom style="thin">
        <color rgb="FFD9D9D9"/>
      </bottom>
      <diagonal/>
    </border>
    <border>
      <left style="thin">
        <color rgb="FFA6A6A6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A6A6A6"/>
      </right>
      <top style="thin">
        <color rgb="FFD9D9D9"/>
      </top>
      <bottom style="thin">
        <color rgb="FFA6A6A6"/>
      </bottom>
      <diagonal/>
    </border>
    <border>
      <left style="thin">
        <color rgb="FFB9CDE5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B9CDE5"/>
      </right>
      <top/>
      <bottom style="thin">
        <color rgb="FFB9CDE5"/>
      </bottom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  <border>
      <left style="thin">
        <color rgb="FFBFBFBF"/>
      </left>
      <right/>
      <top style="thin">
        <color rgb="FFBFBFBF"/>
      </top>
      <bottom style="medium">
        <color rgb="FFFAC090"/>
      </bottom>
      <diagonal/>
    </border>
    <border>
      <left/>
      <right/>
      <top style="thin">
        <color rgb="FFBFBFBF"/>
      </top>
      <bottom style="medium">
        <color rgb="FFFAC090"/>
      </bottom>
      <diagonal/>
    </border>
    <border>
      <left/>
      <right/>
      <top style="medium">
        <color rgb="FFFAC090"/>
      </top>
      <bottom style="medium">
        <color rgb="FFFAC090"/>
      </bottom>
      <diagonal/>
    </border>
    <border>
      <left/>
      <right style="thin">
        <color rgb="FFFAC090"/>
      </right>
      <top style="medium">
        <color rgb="FFFAC090"/>
      </top>
      <bottom style="medium">
        <color rgb="FFFAC090"/>
      </bottom>
      <diagonal/>
    </border>
    <border>
      <left/>
      <right/>
      <top style="medium">
        <color rgb="FFFAC09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FBFBF"/>
      </left>
      <right/>
      <top/>
      <bottom style="medium">
        <color rgb="FFFAC090"/>
      </bottom>
      <diagonal/>
    </border>
    <border>
      <left/>
      <right/>
      <top/>
      <bottom style="medium">
        <color rgb="FFFAC090"/>
      </bottom>
      <diagonal/>
    </border>
  </borders>
  <cellStyleXfs count="33">
    <xf numFmtId="0" fontId="0" fillId="0" borderId="0"/>
    <xf numFmtId="0" fontId="1" fillId="0" borderId="1">
      <alignment horizontal="center" vertical="top" wrapText="1"/>
    </xf>
    <xf numFmtId="0" fontId="2" fillId="0" borderId="1">
      <alignment horizontal="right" vertical="top" wrapText="1"/>
    </xf>
    <xf numFmtId="49" fontId="3" fillId="0" borderId="2">
      <alignment horizontal="center" vertical="center" wrapText="1"/>
    </xf>
    <xf numFmtId="49" fontId="3" fillId="0" borderId="3">
      <alignment horizontal="center" vertical="center" wrapText="1"/>
    </xf>
    <xf numFmtId="49" fontId="3" fillId="0" borderId="4">
      <alignment horizontal="center" vertical="center" wrapText="1"/>
    </xf>
    <xf numFmtId="49" fontId="3" fillId="0" borderId="5">
      <alignment horizontal="center" vertical="center" wrapText="1"/>
    </xf>
    <xf numFmtId="49" fontId="3" fillId="0" borderId="6">
      <alignment horizontal="center" vertical="center" wrapText="1"/>
    </xf>
    <xf numFmtId="49" fontId="3" fillId="0" borderId="7">
      <alignment horizontal="center" vertical="center" wrapText="1"/>
    </xf>
    <xf numFmtId="49" fontId="3" fillId="2" borderId="8">
      <alignment horizontal="center" vertical="top" shrinkToFit="1"/>
    </xf>
    <xf numFmtId="0" fontId="3" fillId="2" borderId="9">
      <alignment horizontal="left" vertical="top" wrapText="1"/>
    </xf>
    <xf numFmtId="4" fontId="3" fillId="2" borderId="9">
      <alignment horizontal="right" vertical="top" shrinkToFit="1"/>
    </xf>
    <xf numFmtId="164" fontId="3" fillId="2" borderId="9">
      <alignment horizontal="right" vertical="top" shrinkToFit="1"/>
    </xf>
    <xf numFmtId="164" fontId="3" fillId="2" borderId="10">
      <alignment horizontal="right" vertical="top" shrinkToFit="1"/>
    </xf>
    <xf numFmtId="49" fontId="3" fillId="3" borderId="11">
      <alignment horizontal="center" vertical="top" shrinkToFit="1"/>
    </xf>
    <xf numFmtId="0" fontId="3" fillId="3" borderId="12">
      <alignment horizontal="left" vertical="top" wrapText="1"/>
    </xf>
    <xf numFmtId="4" fontId="3" fillId="3" borderId="12">
      <alignment horizontal="right" vertical="top" shrinkToFit="1"/>
    </xf>
    <xf numFmtId="164" fontId="3" fillId="3" borderId="12">
      <alignment horizontal="right" vertical="top" shrinkToFit="1"/>
    </xf>
    <xf numFmtId="164" fontId="3" fillId="3" borderId="13">
      <alignment horizontal="right" vertical="top" shrinkToFit="1"/>
    </xf>
    <xf numFmtId="0" fontId="2" fillId="0" borderId="14"/>
    <xf numFmtId="0" fontId="2" fillId="0" borderId="15"/>
    <xf numFmtId="4" fontId="4" fillId="4" borderId="16">
      <alignment horizontal="right" shrinkToFit="1"/>
    </xf>
    <xf numFmtId="164" fontId="4" fillId="4" borderId="16">
      <alignment horizontal="right" shrinkToFit="1"/>
    </xf>
    <xf numFmtId="164" fontId="4" fillId="4" borderId="17">
      <alignment horizontal="right" shrinkToFit="1"/>
    </xf>
    <xf numFmtId="0" fontId="2" fillId="0" borderId="18"/>
    <xf numFmtId="0" fontId="2" fillId="0" borderId="1">
      <alignment horizontal="left" vertical="top" wrapText="1"/>
    </xf>
    <xf numFmtId="0" fontId="5" fillId="0" borderId="0"/>
    <xf numFmtId="0" fontId="5" fillId="0" borderId="0"/>
    <xf numFmtId="0" fontId="5" fillId="0" borderId="0"/>
    <xf numFmtId="0" fontId="2" fillId="0" borderId="1"/>
    <xf numFmtId="0" fontId="2" fillId="0" borderId="1"/>
    <xf numFmtId="4" fontId="7" fillId="5" borderId="19">
      <alignment horizontal="right" vertical="top" shrinkToFit="1"/>
    </xf>
    <xf numFmtId="4" fontId="8" fillId="5" borderId="19">
      <alignment horizontal="right" vertical="top" shrinkToFit="1"/>
    </xf>
  </cellStyleXfs>
  <cellXfs count="42">
    <xf numFmtId="0" fontId="0" fillId="0" borderId="0" xfId="0"/>
    <xf numFmtId="0" fontId="0" fillId="0" borderId="0" xfId="0" applyProtection="1">
      <protection locked="0"/>
    </xf>
    <xf numFmtId="4" fontId="0" fillId="0" borderId="0" xfId="0" applyNumberFormat="1" applyProtection="1">
      <protection locked="0"/>
    </xf>
    <xf numFmtId="0" fontId="1" fillId="0" borderId="1" xfId="1" applyNumberFormat="1" applyProtection="1">
      <alignment horizontal="center" vertical="top" wrapText="1"/>
    </xf>
    <xf numFmtId="0" fontId="1" fillId="0" borderId="1" xfId="1">
      <alignment horizontal="center" vertical="top" wrapText="1"/>
    </xf>
    <xf numFmtId="0" fontId="2" fillId="0" borderId="1" xfId="2" applyNumberFormat="1" applyProtection="1">
      <alignment horizontal="right" vertical="top" wrapText="1"/>
    </xf>
    <xf numFmtId="0" fontId="2" fillId="0" borderId="1" xfId="2">
      <alignment horizontal="right" vertical="top" wrapText="1"/>
    </xf>
    <xf numFmtId="164" fontId="9" fillId="0" borderId="10" xfId="13" applyNumberFormat="1" applyFont="1" applyFill="1" applyProtection="1">
      <alignment horizontal="right" vertical="top" shrinkToFit="1"/>
    </xf>
    <xf numFmtId="4" fontId="0" fillId="0" borderId="0" xfId="0" applyNumberFormat="1" applyFont="1" applyFill="1" applyProtection="1">
      <protection locked="0"/>
    </xf>
    <xf numFmtId="0" fontId="0" fillId="0" borderId="0" xfId="0" applyFont="1" applyFill="1" applyProtection="1">
      <protection locked="0"/>
    </xf>
    <xf numFmtId="4" fontId="0" fillId="0" borderId="0" xfId="0" applyNumberFormat="1" applyFont="1" applyFill="1" applyAlignment="1" applyProtection="1">
      <alignment horizontal="center"/>
      <protection locked="0"/>
    </xf>
    <xf numFmtId="0" fontId="9" fillId="0" borderId="1" xfId="25" applyNumberFormat="1" applyFont="1" applyFill="1" applyProtection="1">
      <alignment horizontal="left" vertical="top" wrapText="1"/>
    </xf>
    <xf numFmtId="0" fontId="9" fillId="0" borderId="1" xfId="25" applyFont="1" applyFill="1">
      <alignment horizontal="left" vertical="top" wrapText="1"/>
    </xf>
    <xf numFmtId="4" fontId="0" fillId="0" borderId="0" xfId="0" applyNumberFormat="1" applyFont="1" applyProtection="1">
      <protection locked="0"/>
    </xf>
    <xf numFmtId="0" fontId="0" fillId="0" borderId="0" xfId="0" applyFont="1" applyProtection="1">
      <protection locked="0"/>
    </xf>
    <xf numFmtId="4" fontId="11" fillId="0" borderId="0" xfId="0" applyNumberFormat="1" applyFont="1" applyFill="1" applyProtection="1">
      <protection locked="0"/>
    </xf>
    <xf numFmtId="0" fontId="11" fillId="0" borderId="0" xfId="0" applyFont="1" applyFill="1" applyProtection="1">
      <protection locked="0"/>
    </xf>
    <xf numFmtId="4" fontId="11" fillId="0" borderId="0" xfId="0" applyNumberFormat="1" applyFont="1" applyFill="1" applyAlignment="1" applyProtection="1">
      <alignment horizontal="center"/>
      <protection locked="0"/>
    </xf>
    <xf numFmtId="0" fontId="9" fillId="0" borderId="21" xfId="19" applyNumberFormat="1" applyFont="1" applyFill="1" applyBorder="1" applyProtection="1"/>
    <xf numFmtId="0" fontId="9" fillId="0" borderId="22" xfId="20" applyNumberFormat="1" applyFont="1" applyFill="1" applyBorder="1" applyProtection="1"/>
    <xf numFmtId="49" fontId="9" fillId="0" borderId="20" xfId="3" applyNumberFormat="1" applyFont="1" applyBorder="1" applyProtection="1">
      <alignment horizontal="center" vertical="center" wrapText="1"/>
    </xf>
    <xf numFmtId="49" fontId="9" fillId="0" borderId="20" xfId="4" applyNumberFormat="1" applyFont="1" applyBorder="1" applyProtection="1">
      <alignment horizontal="center" vertical="center" wrapText="1"/>
    </xf>
    <xf numFmtId="49" fontId="9" fillId="0" borderId="20" xfId="5" applyNumberFormat="1" applyFont="1" applyBorder="1" applyProtection="1">
      <alignment horizontal="center" vertical="center" wrapText="1"/>
    </xf>
    <xf numFmtId="49" fontId="9" fillId="0" borderId="20" xfId="6" applyNumberFormat="1" applyFont="1" applyBorder="1" applyProtection="1">
      <alignment horizontal="center" vertical="center" wrapText="1"/>
    </xf>
    <xf numFmtId="49" fontId="9" fillId="0" borderId="20" xfId="7" applyNumberFormat="1" applyFont="1" applyBorder="1" applyProtection="1">
      <alignment horizontal="center" vertical="center" wrapText="1"/>
    </xf>
    <xf numFmtId="49" fontId="9" fillId="0" borderId="20" xfId="8" applyNumberFormat="1" applyFont="1" applyBorder="1" applyProtection="1">
      <alignment horizontal="center" vertical="center" wrapText="1"/>
    </xf>
    <xf numFmtId="49" fontId="6" fillId="0" borderId="20" xfId="6" applyNumberFormat="1" applyFont="1" applyFill="1" applyBorder="1" applyProtection="1">
      <alignment horizontal="center" vertical="center" wrapText="1"/>
    </xf>
    <xf numFmtId="49" fontId="6" fillId="0" borderId="20" xfId="7" applyNumberFormat="1" applyFont="1" applyFill="1" applyBorder="1" applyProtection="1">
      <alignment horizontal="center" vertical="center" wrapText="1"/>
    </xf>
    <xf numFmtId="4" fontId="10" fillId="0" borderId="20" xfId="21" applyNumberFormat="1" applyFont="1" applyFill="1" applyBorder="1" applyProtection="1">
      <alignment horizontal="right" shrinkToFit="1"/>
    </xf>
    <xf numFmtId="164" fontId="10" fillId="0" borderId="20" xfId="22" applyNumberFormat="1" applyFont="1" applyFill="1" applyBorder="1" applyProtection="1">
      <alignment horizontal="right" shrinkToFit="1"/>
    </xf>
    <xf numFmtId="164" fontId="6" fillId="0" borderId="20" xfId="13" applyNumberFormat="1" applyFont="1" applyFill="1" applyBorder="1" applyProtection="1">
      <alignment horizontal="right" vertical="top" shrinkToFit="1"/>
    </xf>
    <xf numFmtId="49" fontId="6" fillId="0" borderId="20" xfId="9" applyNumberFormat="1" applyFont="1" applyFill="1" applyBorder="1" applyProtection="1">
      <alignment horizontal="center" vertical="top" shrinkToFit="1"/>
    </xf>
    <xf numFmtId="0" fontId="6" fillId="0" borderId="20" xfId="10" applyNumberFormat="1" applyFont="1" applyFill="1" applyBorder="1" applyProtection="1">
      <alignment horizontal="left" vertical="top" wrapText="1"/>
    </xf>
    <xf numFmtId="4" fontId="6" fillId="0" borderId="20" xfId="11" applyNumberFormat="1" applyFont="1" applyFill="1" applyBorder="1" applyProtection="1">
      <alignment horizontal="right" vertical="top" shrinkToFit="1"/>
    </xf>
    <xf numFmtId="164" fontId="6" fillId="0" borderId="20" xfId="12" applyNumberFormat="1" applyFont="1" applyFill="1" applyBorder="1" applyProtection="1">
      <alignment horizontal="right" vertical="top" shrinkToFit="1"/>
    </xf>
    <xf numFmtId="49" fontId="9" fillId="0" borderId="20" xfId="14" applyNumberFormat="1" applyFont="1" applyFill="1" applyBorder="1" applyProtection="1">
      <alignment horizontal="center" vertical="top" shrinkToFit="1"/>
    </xf>
    <xf numFmtId="0" fontId="9" fillId="0" borderId="20" xfId="15" applyNumberFormat="1" applyFont="1" applyFill="1" applyBorder="1" applyProtection="1">
      <alignment horizontal="left" vertical="top" wrapText="1"/>
    </xf>
    <xf numFmtId="4" fontId="9" fillId="0" borderId="20" xfId="16" applyNumberFormat="1" applyFont="1" applyFill="1" applyBorder="1" applyProtection="1">
      <alignment horizontal="right" vertical="top" shrinkToFit="1"/>
    </xf>
    <xf numFmtId="164" fontId="9" fillId="0" borderId="20" xfId="17" applyNumberFormat="1" applyFont="1" applyFill="1" applyBorder="1" applyProtection="1">
      <alignment horizontal="right" vertical="top" shrinkToFit="1"/>
    </xf>
    <xf numFmtId="164" fontId="9" fillId="0" borderId="20" xfId="13" applyNumberFormat="1" applyFont="1" applyFill="1" applyBorder="1" applyProtection="1">
      <alignment horizontal="right" vertical="top" shrinkToFit="1"/>
    </xf>
    <xf numFmtId="49" fontId="9" fillId="0" borderId="20" xfId="13" applyNumberFormat="1" applyFont="1" applyFill="1" applyBorder="1" applyProtection="1">
      <alignment horizontal="right" vertical="top" shrinkToFit="1"/>
    </xf>
    <xf numFmtId="0" fontId="6" fillId="0" borderId="18" xfId="24" applyNumberFormat="1" applyFont="1" applyFill="1" applyAlignment="1" applyProtection="1">
      <alignment horizontal="left" wrapText="1"/>
    </xf>
  </cellXfs>
  <cellStyles count="33">
    <cellStyle name="br" xfId="28"/>
    <cellStyle name="col" xfId="27"/>
    <cellStyle name="ex58" xfId="21"/>
    <cellStyle name="ex59" xfId="22"/>
    <cellStyle name="ex60" xfId="23"/>
    <cellStyle name="ex61" xfId="9"/>
    <cellStyle name="ex62" xfId="10"/>
    <cellStyle name="ex63" xfId="11"/>
    <cellStyle name="ex64" xfId="12"/>
    <cellStyle name="ex65" xfId="13"/>
    <cellStyle name="ex66" xfId="14"/>
    <cellStyle name="ex67" xfId="15"/>
    <cellStyle name="ex68" xfId="16"/>
    <cellStyle name="ex69" xfId="17"/>
    <cellStyle name="ex70" xfId="18"/>
    <cellStyle name="st57" xfId="2"/>
    <cellStyle name="style0" xfId="29"/>
    <cellStyle name="td" xfId="30"/>
    <cellStyle name="tr" xfId="26"/>
    <cellStyle name="xl_bot_header" xfId="7"/>
    <cellStyle name="xl_bot_left_header" xfId="6"/>
    <cellStyle name="xl_bot_right_header" xfId="8"/>
    <cellStyle name="xl_footer" xfId="25"/>
    <cellStyle name="xl_header" xfId="1"/>
    <cellStyle name="xl_top_header" xfId="4"/>
    <cellStyle name="xl_top_left_header" xfId="3"/>
    <cellStyle name="xl_top_right_header" xfId="5"/>
    <cellStyle name="xl_total_bot" xfId="24"/>
    <cellStyle name="xl_total_top" xfId="20"/>
    <cellStyle name="xl_total_top_left" xfId="19"/>
    <cellStyle name="xl30" xfId="31"/>
    <cellStyle name="xl43" xfId="3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1"/>
  <sheetViews>
    <sheetView showGridLines="0" showZeros="0" tabSelected="1" workbookViewId="0">
      <pane ySplit="5" topLeftCell="A48" activePane="bottomLeft" state="frozen"/>
      <selection pane="bottomLeft" activeCell="J60" sqref="J60"/>
    </sheetView>
  </sheetViews>
  <sheetFormatPr defaultRowHeight="15" x14ac:dyDescent="0.25"/>
  <cols>
    <col min="1" max="1" width="7.5703125" style="1" customWidth="1"/>
    <col min="2" max="2" width="40.5703125" style="1" customWidth="1"/>
    <col min="3" max="5" width="17.7109375" style="1" customWidth="1"/>
    <col min="6" max="6" width="13.140625" style="1" customWidth="1"/>
    <col min="7" max="7" width="12.42578125" style="1" customWidth="1"/>
    <col min="8" max="8" width="17.7109375" style="1" customWidth="1"/>
    <col min="9" max="9" width="12.85546875" style="1" customWidth="1"/>
    <col min="10" max="11" width="16.42578125" style="2" customWidth="1"/>
    <col min="12" max="16384" width="9.140625" style="1"/>
  </cols>
  <sheetData>
    <row r="1" spans="1:11" ht="31.7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</row>
    <row r="2" spans="1:11" ht="15.95" customHeight="1" x14ac:dyDescent="0.25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11" ht="15.2" customHeight="1" x14ac:dyDescent="0.25">
      <c r="A3" s="5" t="s">
        <v>2</v>
      </c>
      <c r="B3" s="6"/>
      <c r="C3" s="6"/>
      <c r="D3" s="6"/>
      <c r="E3" s="6"/>
      <c r="F3" s="6"/>
      <c r="G3" s="6"/>
      <c r="H3" s="6"/>
      <c r="I3" s="6"/>
    </row>
    <row r="4" spans="1:11" s="14" customFormat="1" ht="165.75" x14ac:dyDescent="0.25">
      <c r="A4" s="20" t="s">
        <v>3</v>
      </c>
      <c r="B4" s="21" t="s">
        <v>4</v>
      </c>
      <c r="C4" s="21" t="s">
        <v>5</v>
      </c>
      <c r="D4" s="21" t="s">
        <v>120</v>
      </c>
      <c r="E4" s="21" t="s">
        <v>121</v>
      </c>
      <c r="F4" s="21" t="s">
        <v>115</v>
      </c>
      <c r="G4" s="21" t="s">
        <v>116</v>
      </c>
      <c r="H4" s="21" t="s">
        <v>117</v>
      </c>
      <c r="I4" s="22" t="s">
        <v>6</v>
      </c>
      <c r="J4" s="13"/>
      <c r="K4" s="13"/>
    </row>
    <row r="5" spans="1:11" s="14" customFormat="1" x14ac:dyDescent="0.25">
      <c r="A5" s="23" t="s">
        <v>7</v>
      </c>
      <c r="B5" s="24" t="s">
        <v>8</v>
      </c>
      <c r="C5" s="24" t="s">
        <v>9</v>
      </c>
      <c r="D5" s="24" t="s">
        <v>10</v>
      </c>
      <c r="E5" s="24" t="s">
        <v>11</v>
      </c>
      <c r="F5" s="24" t="s">
        <v>122</v>
      </c>
      <c r="G5" s="24" t="s">
        <v>123</v>
      </c>
      <c r="H5" s="24" t="s">
        <v>12</v>
      </c>
      <c r="I5" s="25" t="s">
        <v>118</v>
      </c>
      <c r="J5" s="13"/>
      <c r="K5" s="13"/>
    </row>
    <row r="6" spans="1:11" s="16" customFormat="1" x14ac:dyDescent="0.25">
      <c r="A6" s="26"/>
      <c r="B6" s="27" t="s">
        <v>119</v>
      </c>
      <c r="C6" s="28">
        <v>1795042973.04</v>
      </c>
      <c r="D6" s="28">
        <v>1795042973.04</v>
      </c>
      <c r="E6" s="28">
        <v>1745885012.9100001</v>
      </c>
      <c r="F6" s="29">
        <v>97.261460540593717</v>
      </c>
      <c r="G6" s="29">
        <v>97.261460540593717</v>
      </c>
      <c r="H6" s="28">
        <v>1861123903.25</v>
      </c>
      <c r="I6" s="30">
        <f t="shared" ref="I6" si="0">E6/H6*100</f>
        <v>93.808102182838908</v>
      </c>
      <c r="J6" s="15"/>
      <c r="K6" s="15"/>
    </row>
    <row r="7" spans="1:11" s="16" customFormat="1" x14ac:dyDescent="0.25">
      <c r="A7" s="31" t="s">
        <v>13</v>
      </c>
      <c r="B7" s="32" t="s">
        <v>14</v>
      </c>
      <c r="C7" s="33">
        <v>242295741.44</v>
      </c>
      <c r="D7" s="33">
        <v>242295741.44</v>
      </c>
      <c r="E7" s="33">
        <v>233813801.46000001</v>
      </c>
      <c r="F7" s="34">
        <v>96.499344177660504</v>
      </c>
      <c r="G7" s="34">
        <v>96.499344177660504</v>
      </c>
      <c r="H7" s="33">
        <v>203966607.90000001</v>
      </c>
      <c r="I7" s="30">
        <f>E7/H7*100</f>
        <v>114.63337252469942</v>
      </c>
      <c r="J7" s="17"/>
      <c r="K7" s="15"/>
    </row>
    <row r="8" spans="1:11" s="9" customFormat="1" ht="38.25" x14ac:dyDescent="0.25">
      <c r="A8" s="35" t="s">
        <v>15</v>
      </c>
      <c r="B8" s="36" t="s">
        <v>16</v>
      </c>
      <c r="C8" s="37">
        <v>5316844.3899999997</v>
      </c>
      <c r="D8" s="37">
        <v>5316844.3899999997</v>
      </c>
      <c r="E8" s="37">
        <v>5254790.6500000004</v>
      </c>
      <c r="F8" s="38">
        <v>98.832884029543692</v>
      </c>
      <c r="G8" s="38">
        <v>98.832884029543692</v>
      </c>
      <c r="H8" s="37">
        <v>4771453.58</v>
      </c>
      <c r="I8" s="39">
        <f t="shared" ref="I8:I58" si="1">E8/H8*100</f>
        <v>110.12976573901827</v>
      </c>
      <c r="J8" s="10"/>
      <c r="K8" s="8"/>
    </row>
    <row r="9" spans="1:11" s="9" customFormat="1" ht="63.75" x14ac:dyDescent="0.25">
      <c r="A9" s="35" t="s">
        <v>17</v>
      </c>
      <c r="B9" s="36" t="s">
        <v>18</v>
      </c>
      <c r="C9" s="37">
        <v>3044800</v>
      </c>
      <c r="D9" s="37">
        <v>3044800</v>
      </c>
      <c r="E9" s="37">
        <v>3011038.7</v>
      </c>
      <c r="F9" s="38">
        <v>98.891181686810299</v>
      </c>
      <c r="G9" s="38">
        <v>98.891181686810299</v>
      </c>
      <c r="H9" s="37">
        <v>2812302.55</v>
      </c>
      <c r="I9" s="39">
        <f t="shared" si="1"/>
        <v>107.0666703338871</v>
      </c>
      <c r="J9" s="10"/>
      <c r="K9" s="8"/>
    </row>
    <row r="10" spans="1:11" s="9" customFormat="1" ht="63.75" x14ac:dyDescent="0.25">
      <c r="A10" s="35" t="s">
        <v>19</v>
      </c>
      <c r="B10" s="36" t="s">
        <v>20</v>
      </c>
      <c r="C10" s="37">
        <v>103095019.23</v>
      </c>
      <c r="D10" s="37">
        <v>103095019.23</v>
      </c>
      <c r="E10" s="37">
        <v>102837378.48</v>
      </c>
      <c r="F10" s="38">
        <v>99.750093892096558</v>
      </c>
      <c r="G10" s="38">
        <v>99.750093892096558</v>
      </c>
      <c r="H10" s="37">
        <v>97337553.609999999</v>
      </c>
      <c r="I10" s="39">
        <f t="shared" si="1"/>
        <v>105.65026001376204</v>
      </c>
      <c r="J10" s="10"/>
      <c r="K10" s="8"/>
    </row>
    <row r="11" spans="1:11" s="9" customFormat="1" x14ac:dyDescent="0.25">
      <c r="A11" s="35" t="s">
        <v>21</v>
      </c>
      <c r="B11" s="36" t="s">
        <v>22</v>
      </c>
      <c r="C11" s="37">
        <v>15297</v>
      </c>
      <c r="D11" s="37">
        <v>15297</v>
      </c>
      <c r="E11" s="37">
        <v>15297</v>
      </c>
      <c r="F11" s="38">
        <v>100</v>
      </c>
      <c r="G11" s="38">
        <v>100</v>
      </c>
      <c r="H11" s="37">
        <v>15699</v>
      </c>
      <c r="I11" s="39">
        <f t="shared" si="1"/>
        <v>97.439327345690813</v>
      </c>
      <c r="J11" s="10"/>
      <c r="K11" s="8"/>
    </row>
    <row r="12" spans="1:11" s="9" customFormat="1" ht="51" x14ac:dyDescent="0.25">
      <c r="A12" s="35" t="s">
        <v>23</v>
      </c>
      <c r="B12" s="36" t="s">
        <v>24</v>
      </c>
      <c r="C12" s="37">
        <v>15343051.66</v>
      </c>
      <c r="D12" s="37">
        <v>15343051.66</v>
      </c>
      <c r="E12" s="37">
        <v>15286321.640000001</v>
      </c>
      <c r="F12" s="38">
        <v>99.630255953918876</v>
      </c>
      <c r="G12" s="38">
        <v>99.630255953918876</v>
      </c>
      <c r="H12" s="37">
        <v>14978017.84</v>
      </c>
      <c r="I12" s="39">
        <f t="shared" si="1"/>
        <v>102.05837516882008</v>
      </c>
      <c r="J12" s="10"/>
      <c r="K12" s="8"/>
    </row>
    <row r="13" spans="1:11" s="9" customFormat="1" ht="25.5" x14ac:dyDescent="0.25">
      <c r="A13" s="35" t="s">
        <v>25</v>
      </c>
      <c r="B13" s="36" t="s">
        <v>26</v>
      </c>
      <c r="C13" s="37">
        <v>6124537.7999999998</v>
      </c>
      <c r="D13" s="37">
        <v>6124537.7999999998</v>
      </c>
      <c r="E13" s="37">
        <v>6124537.7999999998</v>
      </c>
      <c r="F13" s="38">
        <v>100</v>
      </c>
      <c r="G13" s="38">
        <v>100</v>
      </c>
      <c r="H13" s="37">
        <v>0</v>
      </c>
      <c r="I13" s="40"/>
      <c r="J13" s="10"/>
      <c r="K13" s="8"/>
    </row>
    <row r="14" spans="1:11" s="9" customFormat="1" x14ac:dyDescent="0.25">
      <c r="A14" s="35" t="s">
        <v>27</v>
      </c>
      <c r="B14" s="36" t="s">
        <v>28</v>
      </c>
      <c r="C14" s="37">
        <v>6686334.4100000001</v>
      </c>
      <c r="D14" s="37">
        <v>6686334.4100000001</v>
      </c>
      <c r="E14" s="37">
        <v>0</v>
      </c>
      <c r="F14" s="38">
        <v>0</v>
      </c>
      <c r="G14" s="38">
        <v>0</v>
      </c>
      <c r="H14" s="37">
        <v>0</v>
      </c>
      <c r="I14" s="40"/>
      <c r="J14" s="10"/>
      <c r="K14" s="8"/>
    </row>
    <row r="15" spans="1:11" s="9" customFormat="1" x14ac:dyDescent="0.25">
      <c r="A15" s="35" t="s">
        <v>29</v>
      </c>
      <c r="B15" s="36" t="s">
        <v>30</v>
      </c>
      <c r="C15" s="37">
        <v>102669856.95</v>
      </c>
      <c r="D15" s="37">
        <v>102669856.95</v>
      </c>
      <c r="E15" s="37">
        <v>101284437.19</v>
      </c>
      <c r="F15" s="38">
        <v>98.65060710012024</v>
      </c>
      <c r="G15" s="38">
        <v>98.65060710012024</v>
      </c>
      <c r="H15" s="37">
        <v>84051581.319999993</v>
      </c>
      <c r="I15" s="39">
        <f t="shared" si="1"/>
        <v>120.50271464184752</v>
      </c>
      <c r="J15" s="10"/>
      <c r="K15" s="8"/>
    </row>
    <row r="16" spans="1:11" s="9" customFormat="1" x14ac:dyDescent="0.25">
      <c r="A16" s="35"/>
      <c r="B16" s="36"/>
      <c r="C16" s="37"/>
      <c r="D16" s="37"/>
      <c r="E16" s="37"/>
      <c r="F16" s="38"/>
      <c r="G16" s="38"/>
      <c r="H16" s="37"/>
      <c r="I16" s="39"/>
      <c r="J16" s="10"/>
      <c r="K16" s="8"/>
    </row>
    <row r="17" spans="1:11" s="16" customFormat="1" x14ac:dyDescent="0.25">
      <c r="A17" s="31" t="s">
        <v>31</v>
      </c>
      <c r="B17" s="32" t="s">
        <v>32</v>
      </c>
      <c r="C17" s="33">
        <v>1284972</v>
      </c>
      <c r="D17" s="33">
        <v>1284972</v>
      </c>
      <c r="E17" s="33">
        <v>1284972</v>
      </c>
      <c r="F17" s="34">
        <v>100</v>
      </c>
      <c r="G17" s="34">
        <v>100</v>
      </c>
      <c r="H17" s="33">
        <v>1375611.16</v>
      </c>
      <c r="I17" s="30">
        <f t="shared" si="1"/>
        <v>93.410989774174269</v>
      </c>
      <c r="J17" s="17"/>
      <c r="K17" s="15"/>
    </row>
    <row r="18" spans="1:11" s="9" customFormat="1" ht="25.5" x14ac:dyDescent="0.25">
      <c r="A18" s="35" t="s">
        <v>33</v>
      </c>
      <c r="B18" s="36" t="s">
        <v>34</v>
      </c>
      <c r="C18" s="37">
        <v>1284972</v>
      </c>
      <c r="D18" s="37">
        <v>1284972</v>
      </c>
      <c r="E18" s="37">
        <v>1284972</v>
      </c>
      <c r="F18" s="38">
        <v>100</v>
      </c>
      <c r="G18" s="38">
        <v>100</v>
      </c>
      <c r="H18" s="37">
        <v>1375611.16</v>
      </c>
      <c r="I18" s="39">
        <f t="shared" si="1"/>
        <v>93.410989774174269</v>
      </c>
      <c r="J18" s="10"/>
      <c r="K18" s="8"/>
    </row>
    <row r="19" spans="1:11" s="16" customFormat="1" ht="38.25" x14ac:dyDescent="0.25">
      <c r="A19" s="31" t="s">
        <v>35</v>
      </c>
      <c r="B19" s="32" t="s">
        <v>36</v>
      </c>
      <c r="C19" s="33">
        <v>10370742.84</v>
      </c>
      <c r="D19" s="33">
        <v>10370742.84</v>
      </c>
      <c r="E19" s="33">
        <v>10340461.529999999</v>
      </c>
      <c r="F19" s="34">
        <v>99.708012140815939</v>
      </c>
      <c r="G19" s="34">
        <v>99.708012140815939</v>
      </c>
      <c r="H19" s="33">
        <v>4139527.37</v>
      </c>
      <c r="I19" s="30">
        <f t="shared" si="1"/>
        <v>249.79811958581152</v>
      </c>
      <c r="J19" s="17"/>
      <c r="K19" s="15"/>
    </row>
    <row r="20" spans="1:11" s="9" customFormat="1" ht="51" x14ac:dyDescent="0.25">
      <c r="A20" s="35" t="s">
        <v>37</v>
      </c>
      <c r="B20" s="36" t="s">
        <v>38</v>
      </c>
      <c r="C20" s="37">
        <v>10370742.84</v>
      </c>
      <c r="D20" s="37">
        <v>10370742.84</v>
      </c>
      <c r="E20" s="37">
        <v>10340461.529999999</v>
      </c>
      <c r="F20" s="38">
        <v>99.708012140815939</v>
      </c>
      <c r="G20" s="38">
        <v>99.708012140815939</v>
      </c>
      <c r="H20" s="37">
        <v>3420813.11</v>
      </c>
      <c r="I20" s="39">
        <f t="shared" si="1"/>
        <v>302.28080861161106</v>
      </c>
      <c r="J20" s="10"/>
      <c r="K20" s="8"/>
    </row>
    <row r="21" spans="1:11" s="9" customFormat="1" ht="38.25" x14ac:dyDescent="0.25">
      <c r="A21" s="35" t="s">
        <v>39</v>
      </c>
      <c r="B21" s="36" t="s">
        <v>40</v>
      </c>
      <c r="C21" s="37">
        <v>0</v>
      </c>
      <c r="D21" s="37">
        <v>0</v>
      </c>
      <c r="E21" s="37">
        <v>0</v>
      </c>
      <c r="F21" s="38">
        <v>0</v>
      </c>
      <c r="G21" s="38">
        <v>0</v>
      </c>
      <c r="H21" s="37">
        <v>718714.26</v>
      </c>
      <c r="I21" s="39">
        <f t="shared" si="1"/>
        <v>0</v>
      </c>
      <c r="J21" s="10"/>
      <c r="K21" s="8"/>
    </row>
    <row r="22" spans="1:11" s="16" customFormat="1" x14ac:dyDescent="0.25">
      <c r="A22" s="31" t="s">
        <v>41</v>
      </c>
      <c r="B22" s="32" t="s">
        <v>42</v>
      </c>
      <c r="C22" s="33">
        <v>92098880.530000001</v>
      </c>
      <c r="D22" s="33">
        <v>92098880.530000001</v>
      </c>
      <c r="E22" s="33">
        <v>91420528.939999998</v>
      </c>
      <c r="F22" s="34">
        <v>99.263452947423133</v>
      </c>
      <c r="G22" s="34">
        <v>99.263452947423133</v>
      </c>
      <c r="H22" s="33">
        <v>105557143.79000001</v>
      </c>
      <c r="I22" s="30">
        <f t="shared" si="1"/>
        <v>86.607619018070437</v>
      </c>
      <c r="J22" s="17"/>
      <c r="K22" s="15"/>
    </row>
    <row r="23" spans="1:11" s="9" customFormat="1" x14ac:dyDescent="0.25">
      <c r="A23" s="35" t="s">
        <v>43</v>
      </c>
      <c r="B23" s="36" t="s">
        <v>44</v>
      </c>
      <c r="C23" s="37">
        <v>1671655.82</v>
      </c>
      <c r="D23" s="37">
        <v>1671655.82</v>
      </c>
      <c r="E23" s="37">
        <v>1671655.82</v>
      </c>
      <c r="F23" s="38">
        <v>100</v>
      </c>
      <c r="G23" s="38">
        <v>100</v>
      </c>
      <c r="H23" s="37"/>
      <c r="I23" s="39" t="e">
        <f t="shared" si="1"/>
        <v>#DIV/0!</v>
      </c>
      <c r="J23" s="10"/>
      <c r="K23" s="8"/>
    </row>
    <row r="24" spans="1:11" s="9" customFormat="1" x14ac:dyDescent="0.25">
      <c r="A24" s="35" t="s">
        <v>45</v>
      </c>
      <c r="B24" s="36" t="s">
        <v>46</v>
      </c>
      <c r="C24" s="37">
        <v>3587601.78</v>
      </c>
      <c r="D24" s="37">
        <v>3587601.78</v>
      </c>
      <c r="E24" s="37">
        <v>3329610.21</v>
      </c>
      <c r="F24" s="38">
        <v>92.808801371483327</v>
      </c>
      <c r="G24" s="38">
        <v>92.808801371483327</v>
      </c>
      <c r="H24" s="37">
        <v>3444313.35</v>
      </c>
      <c r="I24" s="39">
        <f t="shared" si="1"/>
        <v>96.669782091690351</v>
      </c>
      <c r="J24" s="10"/>
      <c r="K24" s="8"/>
    </row>
    <row r="25" spans="1:11" s="9" customFormat="1" x14ac:dyDescent="0.25">
      <c r="A25" s="35" t="s">
        <v>47</v>
      </c>
      <c r="B25" s="36" t="s">
        <v>48</v>
      </c>
      <c r="C25" s="37">
        <v>0</v>
      </c>
      <c r="D25" s="37">
        <v>0</v>
      </c>
      <c r="E25" s="37">
        <v>0</v>
      </c>
      <c r="F25" s="38">
        <v>0</v>
      </c>
      <c r="G25" s="38">
        <v>0</v>
      </c>
      <c r="H25" s="37">
        <v>600000</v>
      </c>
      <c r="I25" s="39">
        <f t="shared" si="1"/>
        <v>0</v>
      </c>
      <c r="J25" s="10"/>
      <c r="K25" s="8"/>
    </row>
    <row r="26" spans="1:11" s="9" customFormat="1" x14ac:dyDescent="0.25">
      <c r="A26" s="35" t="s">
        <v>49</v>
      </c>
      <c r="B26" s="36" t="s">
        <v>50</v>
      </c>
      <c r="C26" s="37">
        <v>31564571.460000001</v>
      </c>
      <c r="D26" s="37">
        <v>31564571.460000001</v>
      </c>
      <c r="E26" s="37">
        <v>31187433.359999999</v>
      </c>
      <c r="F26" s="38">
        <v>98.805185426078324</v>
      </c>
      <c r="G26" s="38">
        <v>98.805185426078324</v>
      </c>
      <c r="H26" s="37">
        <v>12178665.279999999</v>
      </c>
      <c r="I26" s="39">
        <f t="shared" si="1"/>
        <v>256.08252335513731</v>
      </c>
      <c r="J26" s="10"/>
      <c r="K26" s="8"/>
    </row>
    <row r="27" spans="1:11" s="9" customFormat="1" x14ac:dyDescent="0.25">
      <c r="A27" s="35" t="s">
        <v>51</v>
      </c>
      <c r="B27" s="36" t="s">
        <v>52</v>
      </c>
      <c r="C27" s="37">
        <v>49310763.719999999</v>
      </c>
      <c r="D27" s="37">
        <v>49310763.719999999</v>
      </c>
      <c r="E27" s="37">
        <v>49267541.799999997</v>
      </c>
      <c r="F27" s="38">
        <v>99.912347899851184</v>
      </c>
      <c r="G27" s="38">
        <v>99.912347899851184</v>
      </c>
      <c r="H27" s="37">
        <v>75396304.25</v>
      </c>
      <c r="I27" s="39">
        <f t="shared" si="1"/>
        <v>65.344770264386</v>
      </c>
      <c r="J27" s="10"/>
      <c r="K27" s="8"/>
    </row>
    <row r="28" spans="1:11" s="9" customFormat="1" x14ac:dyDescent="0.25">
      <c r="A28" s="35" t="s">
        <v>53</v>
      </c>
      <c r="B28" s="36" t="s">
        <v>54</v>
      </c>
      <c r="C28" s="37">
        <v>0</v>
      </c>
      <c r="D28" s="37">
        <v>0</v>
      </c>
      <c r="E28" s="37">
        <v>0</v>
      </c>
      <c r="F28" s="38">
        <v>0</v>
      </c>
      <c r="G28" s="38">
        <v>0</v>
      </c>
      <c r="H28" s="37">
        <v>13301748.060000001</v>
      </c>
      <c r="I28" s="39">
        <f t="shared" si="1"/>
        <v>0</v>
      </c>
      <c r="J28" s="10"/>
      <c r="K28" s="8"/>
    </row>
    <row r="29" spans="1:11" s="9" customFormat="1" ht="25.5" x14ac:dyDescent="0.25">
      <c r="A29" s="35" t="s">
        <v>55</v>
      </c>
      <c r="B29" s="36" t="s">
        <v>56</v>
      </c>
      <c r="C29" s="37">
        <v>5964287.75</v>
      </c>
      <c r="D29" s="37">
        <v>5964287.75</v>
      </c>
      <c r="E29" s="37">
        <v>5964287.75</v>
      </c>
      <c r="F29" s="38">
        <v>100</v>
      </c>
      <c r="G29" s="38">
        <v>100</v>
      </c>
      <c r="H29" s="37">
        <v>636112.85</v>
      </c>
      <c r="I29" s="39">
        <f t="shared" si="1"/>
        <v>937.61472512306591</v>
      </c>
      <c r="J29" s="10"/>
      <c r="K29" s="8"/>
    </row>
    <row r="30" spans="1:11" s="16" customFormat="1" x14ac:dyDescent="0.25">
      <c r="A30" s="31" t="s">
        <v>57</v>
      </c>
      <c r="B30" s="32" t="s">
        <v>58</v>
      </c>
      <c r="C30" s="33">
        <v>184092404.19</v>
      </c>
      <c r="D30" s="33">
        <v>184092404.19</v>
      </c>
      <c r="E30" s="33">
        <v>154489994.81</v>
      </c>
      <c r="F30" s="34">
        <v>83.919809450993085</v>
      </c>
      <c r="G30" s="34">
        <v>83.919809450993085</v>
      </c>
      <c r="H30" s="33">
        <v>284878460.92000002</v>
      </c>
      <c r="I30" s="30">
        <f t="shared" si="1"/>
        <v>54.230142324934882</v>
      </c>
      <c r="J30" s="17"/>
      <c r="K30" s="15"/>
    </row>
    <row r="31" spans="1:11" s="9" customFormat="1" x14ac:dyDescent="0.25">
      <c r="A31" s="35" t="s">
        <v>59</v>
      </c>
      <c r="B31" s="36" t="s">
        <v>60</v>
      </c>
      <c r="C31" s="37">
        <v>8836041.1199999992</v>
      </c>
      <c r="D31" s="37">
        <v>8836041.1199999992</v>
      </c>
      <c r="E31" s="37">
        <v>8649798.8800000008</v>
      </c>
      <c r="F31" s="38">
        <v>97.892243398704323</v>
      </c>
      <c r="G31" s="38">
        <v>97.892243398704323</v>
      </c>
      <c r="H31" s="37">
        <v>12599736.1</v>
      </c>
      <c r="I31" s="39">
        <f t="shared" si="1"/>
        <v>68.650635309734781</v>
      </c>
      <c r="J31" s="10"/>
      <c r="K31" s="8"/>
    </row>
    <row r="32" spans="1:11" s="9" customFormat="1" x14ac:dyDescent="0.25">
      <c r="A32" s="35" t="s">
        <v>61</v>
      </c>
      <c r="B32" s="36" t="s">
        <v>62</v>
      </c>
      <c r="C32" s="37">
        <v>147863734.97999999</v>
      </c>
      <c r="D32" s="37">
        <v>147863734.97999999</v>
      </c>
      <c r="E32" s="37">
        <v>118489712.64</v>
      </c>
      <c r="F32" s="38">
        <v>80.13439715696812</v>
      </c>
      <c r="G32" s="38">
        <v>80.13439715696812</v>
      </c>
      <c r="H32" s="37">
        <v>222039637.88</v>
      </c>
      <c r="I32" s="39">
        <f t="shared" si="1"/>
        <v>53.364216304494725</v>
      </c>
      <c r="J32" s="10"/>
      <c r="K32" s="8"/>
    </row>
    <row r="33" spans="1:11" s="9" customFormat="1" x14ac:dyDescent="0.25">
      <c r="A33" s="35" t="s">
        <v>63</v>
      </c>
      <c r="B33" s="36" t="s">
        <v>64</v>
      </c>
      <c r="C33" s="37">
        <v>27392354.809999999</v>
      </c>
      <c r="D33" s="37">
        <v>27392354.809999999</v>
      </c>
      <c r="E33" s="37">
        <v>27350210.010000002</v>
      </c>
      <c r="F33" s="38">
        <v>99.846143932157986</v>
      </c>
      <c r="G33" s="38">
        <v>99.846143932157986</v>
      </c>
      <c r="H33" s="37">
        <v>50238827.68</v>
      </c>
      <c r="I33" s="39">
        <f t="shared" si="1"/>
        <v>54.440382614437631</v>
      </c>
      <c r="J33" s="10"/>
      <c r="K33" s="8"/>
    </row>
    <row r="34" spans="1:11" s="9" customFormat="1" ht="25.5" x14ac:dyDescent="0.25">
      <c r="A34" s="35" t="s">
        <v>65</v>
      </c>
      <c r="B34" s="36" t="s">
        <v>66</v>
      </c>
      <c r="C34" s="37">
        <v>273.27999999999997</v>
      </c>
      <c r="D34" s="37">
        <v>273.27999999999997</v>
      </c>
      <c r="E34" s="37">
        <v>273.27999999999997</v>
      </c>
      <c r="F34" s="38">
        <v>100</v>
      </c>
      <c r="G34" s="38">
        <v>100</v>
      </c>
      <c r="H34" s="37">
        <v>259.26</v>
      </c>
      <c r="I34" s="39">
        <f t="shared" si="1"/>
        <v>105.40769883514618</v>
      </c>
      <c r="J34" s="10"/>
      <c r="K34" s="8"/>
    </row>
    <row r="35" spans="1:11" s="16" customFormat="1" x14ac:dyDescent="0.25">
      <c r="A35" s="31" t="s">
        <v>67</v>
      </c>
      <c r="B35" s="32" t="s">
        <v>68</v>
      </c>
      <c r="C35" s="33">
        <v>1000000</v>
      </c>
      <c r="D35" s="33">
        <v>1000000</v>
      </c>
      <c r="E35" s="33">
        <v>1000000</v>
      </c>
      <c r="F35" s="34">
        <v>100</v>
      </c>
      <c r="G35" s="34">
        <v>100</v>
      </c>
      <c r="H35" s="33">
        <v>893014.16</v>
      </c>
      <c r="I35" s="30">
        <f t="shared" si="1"/>
        <v>111.9803072327543</v>
      </c>
      <c r="J35" s="17"/>
      <c r="K35" s="15"/>
    </row>
    <row r="36" spans="1:11" s="9" customFormat="1" ht="25.5" x14ac:dyDescent="0.25">
      <c r="A36" s="35" t="s">
        <v>69</v>
      </c>
      <c r="B36" s="36" t="s">
        <v>70</v>
      </c>
      <c r="C36" s="37">
        <v>1000000</v>
      </c>
      <c r="D36" s="37">
        <v>1000000</v>
      </c>
      <c r="E36" s="37">
        <v>1000000</v>
      </c>
      <c r="F36" s="38">
        <v>100</v>
      </c>
      <c r="G36" s="38">
        <v>100</v>
      </c>
      <c r="H36" s="37">
        <v>893014.16</v>
      </c>
      <c r="I36" s="39">
        <f t="shared" si="1"/>
        <v>111.9803072327543</v>
      </c>
      <c r="J36" s="10"/>
      <c r="K36" s="8"/>
    </row>
    <row r="37" spans="1:11" s="16" customFormat="1" x14ac:dyDescent="0.25">
      <c r="A37" s="31" t="s">
        <v>71</v>
      </c>
      <c r="B37" s="32" t="s">
        <v>72</v>
      </c>
      <c r="C37" s="33">
        <v>1077568691.72</v>
      </c>
      <c r="D37" s="33">
        <v>1077568691.72</v>
      </c>
      <c r="E37" s="33">
        <v>1072722661.78</v>
      </c>
      <c r="F37" s="34">
        <v>99.550281111799492</v>
      </c>
      <c r="G37" s="34">
        <v>99.550281111799492</v>
      </c>
      <c r="H37" s="33">
        <v>1029734633.67</v>
      </c>
      <c r="I37" s="30">
        <f t="shared" si="1"/>
        <v>104.17467051261447</v>
      </c>
      <c r="J37" s="17"/>
      <c r="K37" s="15"/>
    </row>
    <row r="38" spans="1:11" s="9" customFormat="1" x14ac:dyDescent="0.25">
      <c r="A38" s="35" t="s">
        <v>73</v>
      </c>
      <c r="B38" s="36" t="s">
        <v>74</v>
      </c>
      <c r="C38" s="37">
        <v>209727879.38</v>
      </c>
      <c r="D38" s="37">
        <v>209727879.38</v>
      </c>
      <c r="E38" s="37">
        <v>208783214.91</v>
      </c>
      <c r="F38" s="38">
        <v>99.54957611129592</v>
      </c>
      <c r="G38" s="38">
        <v>99.54957611129592</v>
      </c>
      <c r="H38" s="37">
        <v>211483342.30000001</v>
      </c>
      <c r="I38" s="39">
        <f t="shared" si="1"/>
        <v>98.723243466537554</v>
      </c>
      <c r="J38" s="10"/>
      <c r="K38" s="8"/>
    </row>
    <row r="39" spans="1:11" s="9" customFormat="1" x14ac:dyDescent="0.25">
      <c r="A39" s="35" t="s">
        <v>75</v>
      </c>
      <c r="B39" s="36" t="s">
        <v>76</v>
      </c>
      <c r="C39" s="37">
        <v>756068038.49000001</v>
      </c>
      <c r="D39" s="37">
        <v>756068038.49000001</v>
      </c>
      <c r="E39" s="37">
        <v>752580523.17999995</v>
      </c>
      <c r="F39" s="38">
        <v>99.53872996444008</v>
      </c>
      <c r="G39" s="38">
        <v>99.53872996444008</v>
      </c>
      <c r="H39" s="37">
        <v>714756130.78999996</v>
      </c>
      <c r="I39" s="39">
        <f t="shared" si="1"/>
        <v>105.29192975906254</v>
      </c>
      <c r="J39" s="10"/>
      <c r="K39" s="8"/>
    </row>
    <row r="40" spans="1:11" s="9" customFormat="1" x14ac:dyDescent="0.25">
      <c r="A40" s="35" t="s">
        <v>77</v>
      </c>
      <c r="B40" s="36" t="s">
        <v>78</v>
      </c>
      <c r="C40" s="37">
        <v>57696496.219999999</v>
      </c>
      <c r="D40" s="37">
        <v>57696496.219999999</v>
      </c>
      <c r="E40" s="37">
        <v>57556844.630000003</v>
      </c>
      <c r="F40" s="38">
        <v>99.757954816757845</v>
      </c>
      <c r="G40" s="38">
        <v>99.757954816757845</v>
      </c>
      <c r="H40" s="37">
        <v>50121170.530000001</v>
      </c>
      <c r="I40" s="39">
        <f t="shared" si="1"/>
        <v>114.83539594421359</v>
      </c>
      <c r="J40" s="10"/>
      <c r="K40" s="8"/>
    </row>
    <row r="41" spans="1:11" s="9" customFormat="1" ht="25.5" x14ac:dyDescent="0.25">
      <c r="A41" s="35" t="s">
        <v>79</v>
      </c>
      <c r="B41" s="36" t="s">
        <v>80</v>
      </c>
      <c r="C41" s="37">
        <v>208000</v>
      </c>
      <c r="D41" s="37">
        <v>208000</v>
      </c>
      <c r="E41" s="37">
        <v>207618.64</v>
      </c>
      <c r="F41" s="38">
        <v>99.816653846153841</v>
      </c>
      <c r="G41" s="38">
        <v>99.816653846153841</v>
      </c>
      <c r="H41" s="37">
        <v>1154990</v>
      </c>
      <c r="I41" s="39">
        <f t="shared" si="1"/>
        <v>17.975795461432568</v>
      </c>
      <c r="J41" s="10"/>
      <c r="K41" s="8"/>
    </row>
    <row r="42" spans="1:11" s="9" customFormat="1" x14ac:dyDescent="0.25">
      <c r="A42" s="35" t="s">
        <v>81</v>
      </c>
      <c r="B42" s="36" t="s">
        <v>82</v>
      </c>
      <c r="C42" s="37">
        <v>7320657.6699999999</v>
      </c>
      <c r="D42" s="37">
        <v>7320657.6699999999</v>
      </c>
      <c r="E42" s="37">
        <v>7320657.6699999999</v>
      </c>
      <c r="F42" s="38">
        <v>100</v>
      </c>
      <c r="G42" s="38">
        <v>100</v>
      </c>
      <c r="H42" s="37">
        <v>6560859.8700000001</v>
      </c>
      <c r="I42" s="39">
        <f t="shared" si="1"/>
        <v>111.58076555596364</v>
      </c>
      <c r="J42" s="10"/>
      <c r="K42" s="8"/>
    </row>
    <row r="43" spans="1:11" s="9" customFormat="1" x14ac:dyDescent="0.25">
      <c r="A43" s="35" t="s">
        <v>83</v>
      </c>
      <c r="B43" s="36" t="s">
        <v>84</v>
      </c>
      <c r="C43" s="37">
        <v>46547619.960000001</v>
      </c>
      <c r="D43" s="37">
        <v>46547619.960000001</v>
      </c>
      <c r="E43" s="37">
        <v>46273802.75</v>
      </c>
      <c r="F43" s="38">
        <v>99.411748204880723</v>
      </c>
      <c r="G43" s="38">
        <v>99.411748204880723</v>
      </c>
      <c r="H43" s="37">
        <v>45658140.18</v>
      </c>
      <c r="I43" s="39">
        <f t="shared" si="1"/>
        <v>101.34841797666934</v>
      </c>
      <c r="J43" s="10"/>
      <c r="K43" s="8"/>
    </row>
    <row r="44" spans="1:11" s="16" customFormat="1" x14ac:dyDescent="0.25">
      <c r="A44" s="31" t="s">
        <v>85</v>
      </c>
      <c r="B44" s="32" t="s">
        <v>86</v>
      </c>
      <c r="C44" s="33">
        <v>91816151.359999999</v>
      </c>
      <c r="D44" s="33">
        <v>91816151.359999999</v>
      </c>
      <c r="E44" s="33">
        <v>91507353.010000005</v>
      </c>
      <c r="F44" s="34">
        <v>99.663677527944685</v>
      </c>
      <c r="G44" s="34">
        <v>99.663677527944685</v>
      </c>
      <c r="H44" s="33">
        <v>129195734.79000001</v>
      </c>
      <c r="I44" s="30">
        <f t="shared" si="1"/>
        <v>70.828462842631595</v>
      </c>
      <c r="J44" s="17"/>
      <c r="K44" s="15"/>
    </row>
    <row r="45" spans="1:11" s="9" customFormat="1" x14ac:dyDescent="0.25">
      <c r="A45" s="35" t="s">
        <v>87</v>
      </c>
      <c r="B45" s="36" t="s">
        <v>88</v>
      </c>
      <c r="C45" s="37">
        <v>88289864.409999996</v>
      </c>
      <c r="D45" s="37">
        <v>88289864.409999996</v>
      </c>
      <c r="E45" s="37">
        <v>87981066.060000002</v>
      </c>
      <c r="F45" s="38">
        <v>99.650244847397204</v>
      </c>
      <c r="G45" s="38">
        <v>99.650244847397204</v>
      </c>
      <c r="H45" s="37">
        <v>122851744.79000001</v>
      </c>
      <c r="I45" s="39">
        <f t="shared" si="1"/>
        <v>71.615642260834676</v>
      </c>
      <c r="J45" s="10"/>
      <c r="K45" s="8"/>
    </row>
    <row r="46" spans="1:11" s="9" customFormat="1" ht="25.5" x14ac:dyDescent="0.25">
      <c r="A46" s="35" t="s">
        <v>89</v>
      </c>
      <c r="B46" s="36" t="s">
        <v>90</v>
      </c>
      <c r="C46" s="37">
        <v>3526286.95</v>
      </c>
      <c r="D46" s="37">
        <v>3526286.95</v>
      </c>
      <c r="E46" s="37">
        <v>3526286.95</v>
      </c>
      <c r="F46" s="38">
        <v>100</v>
      </c>
      <c r="G46" s="38">
        <v>100</v>
      </c>
      <c r="H46" s="37">
        <v>6343990</v>
      </c>
      <c r="I46" s="39">
        <f t="shared" si="1"/>
        <v>55.584686451271203</v>
      </c>
      <c r="J46" s="10"/>
      <c r="K46" s="8"/>
    </row>
    <row r="47" spans="1:11" s="16" customFormat="1" x14ac:dyDescent="0.25">
      <c r="A47" s="31" t="s">
        <v>91</v>
      </c>
      <c r="B47" s="32" t="s">
        <v>92</v>
      </c>
      <c r="C47" s="33">
        <v>45626287.899999999</v>
      </c>
      <c r="D47" s="33">
        <v>45626287.899999999</v>
      </c>
      <c r="E47" s="33">
        <v>40417734.32</v>
      </c>
      <c r="F47" s="34">
        <v>88.584314394772406</v>
      </c>
      <c r="G47" s="34">
        <v>88.584314394772406</v>
      </c>
      <c r="H47" s="33">
        <v>62230559.460000001</v>
      </c>
      <c r="I47" s="30">
        <f t="shared" si="1"/>
        <v>64.948370496298281</v>
      </c>
      <c r="J47" s="17"/>
      <c r="K47" s="15"/>
    </row>
    <row r="48" spans="1:11" s="9" customFormat="1" x14ac:dyDescent="0.25">
      <c r="A48" s="35" t="s">
        <v>93</v>
      </c>
      <c r="B48" s="36" t="s">
        <v>94</v>
      </c>
      <c r="C48" s="37">
        <v>3917187.02</v>
      </c>
      <c r="D48" s="37">
        <v>3917187.02</v>
      </c>
      <c r="E48" s="37">
        <v>3917187.02</v>
      </c>
      <c r="F48" s="38">
        <v>100</v>
      </c>
      <c r="G48" s="38">
        <v>100</v>
      </c>
      <c r="H48" s="37">
        <v>3703668.35</v>
      </c>
      <c r="I48" s="39">
        <f t="shared" si="1"/>
        <v>105.76505912037184</v>
      </c>
      <c r="J48" s="10"/>
      <c r="K48" s="8"/>
    </row>
    <row r="49" spans="1:11" s="9" customFormat="1" x14ac:dyDescent="0.25">
      <c r="A49" s="35" t="s">
        <v>95</v>
      </c>
      <c r="B49" s="36" t="s">
        <v>96</v>
      </c>
      <c r="C49" s="37">
        <v>4960470</v>
      </c>
      <c r="D49" s="37">
        <v>4960470</v>
      </c>
      <c r="E49" s="37">
        <v>4908927.8600000003</v>
      </c>
      <c r="F49" s="38">
        <v>98.960942410698991</v>
      </c>
      <c r="G49" s="38">
        <v>98.960942410698991</v>
      </c>
      <c r="H49" s="37">
        <v>7052110</v>
      </c>
      <c r="I49" s="39">
        <f t="shared" si="1"/>
        <v>69.609348974987626</v>
      </c>
      <c r="J49" s="10"/>
      <c r="K49" s="8"/>
    </row>
    <row r="50" spans="1:11" s="9" customFormat="1" x14ac:dyDescent="0.25">
      <c r="A50" s="35" t="s">
        <v>97</v>
      </c>
      <c r="B50" s="36" t="s">
        <v>98</v>
      </c>
      <c r="C50" s="37">
        <v>36152002.880000003</v>
      </c>
      <c r="D50" s="37">
        <v>36152002.880000003</v>
      </c>
      <c r="E50" s="37">
        <v>30995421.440000001</v>
      </c>
      <c r="F50" s="38">
        <v>85.73638794753272</v>
      </c>
      <c r="G50" s="38">
        <v>85.73638794753272</v>
      </c>
      <c r="H50" s="37">
        <v>50924020.990000002</v>
      </c>
      <c r="I50" s="39">
        <f t="shared" si="1"/>
        <v>60.866013400800782</v>
      </c>
      <c r="J50" s="10"/>
      <c r="K50" s="8"/>
    </row>
    <row r="51" spans="1:11" s="9" customFormat="1" ht="25.5" x14ac:dyDescent="0.25">
      <c r="A51" s="35" t="s">
        <v>99</v>
      </c>
      <c r="B51" s="36" t="s">
        <v>100</v>
      </c>
      <c r="C51" s="37">
        <v>596628</v>
      </c>
      <c r="D51" s="37">
        <v>596628</v>
      </c>
      <c r="E51" s="37">
        <v>596198</v>
      </c>
      <c r="F51" s="38">
        <v>99.927928290324957</v>
      </c>
      <c r="G51" s="38">
        <v>99.927928290324957</v>
      </c>
      <c r="H51" s="37">
        <v>550760.12</v>
      </c>
      <c r="I51" s="39">
        <f t="shared" si="1"/>
        <v>108.25003088458911</v>
      </c>
      <c r="J51" s="10"/>
      <c r="K51" s="8"/>
    </row>
    <row r="52" spans="1:11" s="16" customFormat="1" x14ac:dyDescent="0.25">
      <c r="A52" s="31" t="s">
        <v>101</v>
      </c>
      <c r="B52" s="32" t="s">
        <v>102</v>
      </c>
      <c r="C52" s="33">
        <v>42951034.340000004</v>
      </c>
      <c r="D52" s="33">
        <v>42951034.340000004</v>
      </c>
      <c r="E52" s="33">
        <v>42949438.340000004</v>
      </c>
      <c r="F52" s="34">
        <v>99.996284140709236</v>
      </c>
      <c r="G52" s="34">
        <v>99.996284140709236</v>
      </c>
      <c r="H52" s="33">
        <v>33554339.539999999</v>
      </c>
      <c r="I52" s="30">
        <f t="shared" si="1"/>
        <v>127.99965348386651</v>
      </c>
      <c r="J52" s="17"/>
      <c r="K52" s="15"/>
    </row>
    <row r="53" spans="1:11" s="9" customFormat="1" x14ac:dyDescent="0.25">
      <c r="A53" s="35" t="s">
        <v>103</v>
      </c>
      <c r="B53" s="36" t="s">
        <v>104</v>
      </c>
      <c r="C53" s="37">
        <v>38489472</v>
      </c>
      <c r="D53" s="37">
        <v>38489472</v>
      </c>
      <c r="E53" s="37">
        <v>38487876</v>
      </c>
      <c r="F53" s="38">
        <v>99.995853411551082</v>
      </c>
      <c r="G53" s="38">
        <v>99.995853411551082</v>
      </c>
      <c r="H53" s="37">
        <v>31866220.870000001</v>
      </c>
      <c r="I53" s="39">
        <f t="shared" si="1"/>
        <v>120.77954319407189</v>
      </c>
      <c r="J53" s="10"/>
      <c r="K53" s="8"/>
    </row>
    <row r="54" spans="1:11" s="9" customFormat="1" x14ac:dyDescent="0.25">
      <c r="A54" s="35" t="s">
        <v>105</v>
      </c>
      <c r="B54" s="36" t="s">
        <v>106</v>
      </c>
      <c r="C54" s="37">
        <v>4461562.34</v>
      </c>
      <c r="D54" s="37">
        <v>4461562.34</v>
      </c>
      <c r="E54" s="37">
        <v>4461562.34</v>
      </c>
      <c r="F54" s="38">
        <v>100</v>
      </c>
      <c r="G54" s="38">
        <v>100</v>
      </c>
      <c r="H54" s="37">
        <v>1688118.67</v>
      </c>
      <c r="I54" s="39">
        <f t="shared" si="1"/>
        <v>264.29198487568414</v>
      </c>
      <c r="J54" s="10"/>
      <c r="K54" s="8"/>
    </row>
    <row r="55" spans="1:11" s="16" customFormat="1" x14ac:dyDescent="0.25">
      <c r="A55" s="31" t="s">
        <v>107</v>
      </c>
      <c r="B55" s="32" t="s">
        <v>108</v>
      </c>
      <c r="C55" s="33">
        <v>5927550</v>
      </c>
      <c r="D55" s="33">
        <v>5927550</v>
      </c>
      <c r="E55" s="33">
        <v>5927550</v>
      </c>
      <c r="F55" s="34">
        <v>100</v>
      </c>
      <c r="G55" s="34">
        <v>100</v>
      </c>
      <c r="H55" s="33">
        <v>5583435</v>
      </c>
      <c r="I55" s="30">
        <f t="shared" si="1"/>
        <v>106.16314150697555</v>
      </c>
      <c r="J55" s="17"/>
      <c r="K55" s="15"/>
    </row>
    <row r="56" spans="1:11" s="9" customFormat="1" x14ac:dyDescent="0.25">
      <c r="A56" s="35" t="s">
        <v>109</v>
      </c>
      <c r="B56" s="36" t="s">
        <v>110</v>
      </c>
      <c r="C56" s="37">
        <v>5927550</v>
      </c>
      <c r="D56" s="37">
        <v>5927550</v>
      </c>
      <c r="E56" s="37">
        <v>5927550</v>
      </c>
      <c r="F56" s="38">
        <v>100</v>
      </c>
      <c r="G56" s="38">
        <v>100</v>
      </c>
      <c r="H56" s="37">
        <v>5583435</v>
      </c>
      <c r="I56" s="39">
        <f t="shared" si="1"/>
        <v>106.16314150697555</v>
      </c>
      <c r="J56" s="10"/>
      <c r="K56" s="8"/>
    </row>
    <row r="57" spans="1:11" s="16" customFormat="1" ht="25.5" x14ac:dyDescent="0.25">
      <c r="A57" s="31" t="s">
        <v>111</v>
      </c>
      <c r="B57" s="32" t="s">
        <v>112</v>
      </c>
      <c r="C57" s="33">
        <v>10516.72</v>
      </c>
      <c r="D57" s="33">
        <v>10516.72</v>
      </c>
      <c r="E57" s="33">
        <v>10516.72</v>
      </c>
      <c r="F57" s="34">
        <v>100</v>
      </c>
      <c r="G57" s="34">
        <v>100</v>
      </c>
      <c r="H57" s="33">
        <v>14835.49</v>
      </c>
      <c r="I57" s="30">
        <f t="shared" si="1"/>
        <v>70.888929182655914</v>
      </c>
      <c r="J57" s="17"/>
      <c r="K57" s="15"/>
    </row>
    <row r="58" spans="1:11" s="9" customFormat="1" ht="25.5" x14ac:dyDescent="0.25">
      <c r="A58" s="35" t="s">
        <v>113</v>
      </c>
      <c r="B58" s="36" t="s">
        <v>114</v>
      </c>
      <c r="C58" s="37">
        <v>10516.72</v>
      </c>
      <c r="D58" s="37">
        <v>10516.72</v>
      </c>
      <c r="E58" s="37">
        <v>10516.72</v>
      </c>
      <c r="F58" s="38">
        <v>100</v>
      </c>
      <c r="G58" s="38">
        <v>100</v>
      </c>
      <c r="H58" s="37">
        <v>14835.49</v>
      </c>
      <c r="I58" s="39">
        <f t="shared" si="1"/>
        <v>70.888929182655914</v>
      </c>
      <c r="J58" s="10"/>
      <c r="K58" s="8"/>
    </row>
    <row r="59" spans="1:11" s="9" customFormat="1" ht="16.5" customHeight="1" thickBot="1" x14ac:dyDescent="0.3">
      <c r="A59" s="18"/>
      <c r="B59" s="19"/>
      <c r="C59" s="19"/>
      <c r="D59" s="19"/>
      <c r="E59" s="19"/>
      <c r="F59" s="19"/>
      <c r="G59" s="19"/>
      <c r="H59" s="19"/>
      <c r="I59" s="7"/>
      <c r="J59" s="10"/>
      <c r="K59" s="8"/>
    </row>
    <row r="60" spans="1:11" s="9" customFormat="1" ht="43.5" customHeight="1" x14ac:dyDescent="0.25">
      <c r="A60" s="41" t="s">
        <v>124</v>
      </c>
      <c r="B60" s="41"/>
      <c r="C60" s="41"/>
      <c r="D60" s="41"/>
      <c r="E60" s="41"/>
      <c r="F60" s="41"/>
      <c r="G60" s="41"/>
      <c r="H60" s="41"/>
      <c r="I60" s="41"/>
      <c r="J60" s="8"/>
      <c r="K60" s="8"/>
    </row>
    <row r="61" spans="1:11" s="9" customFormat="1" x14ac:dyDescent="0.25">
      <c r="A61" s="11"/>
      <c r="B61" s="12"/>
      <c r="C61" s="12"/>
      <c r="D61" s="12"/>
      <c r="E61" s="12"/>
      <c r="F61" s="12"/>
      <c r="G61" s="12"/>
      <c r="H61" s="12"/>
      <c r="I61" s="12"/>
      <c r="J61" s="8"/>
      <c r="K61" s="8"/>
    </row>
  </sheetData>
  <mergeCells count="5">
    <mergeCell ref="A1:I1"/>
    <mergeCell ref="A2:I2"/>
    <mergeCell ref="A3:I3"/>
    <mergeCell ref="A61:I61"/>
    <mergeCell ref="A60:I60"/>
  </mergeCells>
  <pageMargins left="0.7" right="0.7" top="0.75" bottom="0.75" header="0.3" footer="0.3"/>
  <pageSetup paperSize="9" fitToHeight="0" orientation="portrait" blackAndWhite="1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5&lt;/string&gt;&#10;    &lt;string&gt;31.12.2025&lt;/string&gt;&#10;  &lt;/DateInfo&gt;&#10;  &lt;Code&gt;MAKET_GENERATOR&lt;/Code&gt;&#10;  &lt;ObjectCode&gt;MAKET_GENERATOR&lt;/ObjectCode&gt;&#10;  &lt;DocName&gt;Загрузка данных&lt;/DocName&gt;&#10;  &lt;VariantName&gt;Таблица В2 (подразделы, квартал)&lt;/VariantName&gt;&#10;  &lt;VariantLink&gt;404&lt;/VariantLink&gt;&#10;  &lt;ReportCode&gt;MAKET_e7a83149_6da5_47bc_ac2e_1949e4065e26&lt;/ReportCode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823E6CC0-E3E9-43AB-B92B-53D1BB63838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Рубик</dc:creator>
  <cp:lastModifiedBy>buh3</cp:lastModifiedBy>
  <dcterms:created xsi:type="dcterms:W3CDTF">2026-01-27T02:43:38Z</dcterms:created>
  <dcterms:modified xsi:type="dcterms:W3CDTF">2026-01-27T07:09:57Z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Загрузка данных</vt:lpwstr>
  </property>
  <property fmtid="{D5CDD505-2E9C-101B-9397-08002B2CF9AE}" pid="3" name="Название отчета">
    <vt:lpwstr>Таблица В2 (подразделы квартал)(2).xlsx</vt:lpwstr>
  </property>
  <property fmtid="{D5CDD505-2E9C-101B-9397-08002B2CF9AE}" pid="4" name="Версия клиента">
    <vt:lpwstr>24.2.407.1121 (.NET 4.7.2)</vt:lpwstr>
  </property>
  <property fmtid="{D5CDD505-2E9C-101B-9397-08002B2CF9AE}" pid="5" name="Версия базы">
    <vt:lpwstr>24.1.1241.65861918</vt:lpwstr>
  </property>
  <property fmtid="{D5CDD505-2E9C-101B-9397-08002B2CF9AE}" pid="6" name="Пользователь">
    <vt:lpwstr>use_vl_3</vt:lpwstr>
  </property>
  <property fmtid="{D5CDD505-2E9C-101B-9397-08002B2CF9AE}" pid="7" name="Шаблон">
    <vt:lpwstr>rep_maket.XLT</vt:lpwstr>
  </property>
</Properties>
</file>