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1000" windowHeight="11790"/>
  </bookViews>
  <sheets>
    <sheet name="Прогноз ОХ" sheetId="1" r:id="rId1"/>
  </sheets>
  <definedNames>
    <definedName name="_xlnm.Print_Area" localSheetId="0">'Прогноз ОХ'!$A$1:$H$23</definedName>
  </definedNames>
  <calcPr calcId="162913"/>
</workbook>
</file>

<file path=xl/calcChain.xml><?xml version="1.0" encoding="utf-8"?>
<calcChain xmlns="http://schemas.openxmlformats.org/spreadsheetml/2006/main">
  <c r="D10" i="1" l="1"/>
  <c r="G10" i="1" l="1"/>
  <c r="H10" i="1"/>
  <c r="F10" i="1"/>
  <c r="E10" i="1"/>
  <c r="D7" i="1"/>
  <c r="C7" i="1" l="1"/>
  <c r="C20" i="1" s="1"/>
  <c r="E7" i="1" l="1"/>
  <c r="F7" i="1"/>
  <c r="G7" i="1"/>
  <c r="G20" i="1" s="1"/>
  <c r="H7" i="1"/>
  <c r="H20" i="1" s="1"/>
  <c r="F20" i="1" l="1"/>
  <c r="E20" i="1"/>
  <c r="D20" i="1" l="1"/>
</calcChain>
</file>

<file path=xl/sharedStrings.xml><?xml version="1.0" encoding="utf-8"?>
<sst xmlns="http://schemas.openxmlformats.org/spreadsheetml/2006/main" count="39" uniqueCount="39">
  <si>
    <t>№ п/п</t>
  </si>
  <si>
    <t>Наименование показателя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</si>
  <si>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</si>
  <si>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</si>
  <si>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</si>
  <si>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</si>
  <si>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</si>
  <si>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(-), профицит (+)</t>
  </si>
  <si>
    <t>1.1</t>
  </si>
  <si>
    <t>1.1.1</t>
  </si>
  <si>
    <t>1.1.2</t>
  </si>
  <si>
    <t>1.2</t>
  </si>
  <si>
    <t>1.3</t>
  </si>
  <si>
    <t>Прогноз</t>
  </si>
  <si>
    <t xml:space="preserve"> рублей</t>
  </si>
  <si>
    <t>Бюджет Чугуевского муниципального округа</t>
  </si>
  <si>
    <t>1.1.2.1</t>
  </si>
  <si>
    <t>Дотации бюджетам бюджетной системы Российской Федерации</t>
  </si>
  <si>
    <t>Иные межбюджетные трансферты</t>
  </si>
  <si>
    <t xml:space="preserve">Субсидии </t>
  </si>
  <si>
    <t xml:space="preserve">Субвенции </t>
  </si>
  <si>
    <t>1.1.2.2</t>
  </si>
  <si>
    <t>1.1.2.3</t>
  </si>
  <si>
    <t>1.1.2.4</t>
  </si>
  <si>
    <t>1.4</t>
  </si>
  <si>
    <t>Условно утвержденные</t>
  </si>
  <si>
    <t>1.1.2.5</t>
  </si>
  <si>
    <t>Прочие безвоздмездные поступления</t>
  </si>
  <si>
    <t>2025 год</t>
  </si>
  <si>
    <t>1.1.2.6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</si>
  <si>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</si>
  <si>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Факт 
2020 год</t>
  </si>
  <si>
    <t>2026 год</t>
  </si>
  <si>
    <t>Прогноз основных характеристик бюджета Чугуевского муниципального округа на 2025 год и плановый период 2026 и 2027 годов</t>
  </si>
  <si>
    <t>Факт 
2023 год</t>
  </si>
  <si>
    <t>Оценка 
2024 год</t>
  </si>
  <si>
    <t>2027 год</t>
  </si>
  <si>
    <t>1.1.2.7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</si>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</sst>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" fontId="6" fillId="0" borderId="5">
      <alignment horizontal="right" shrinkToFit="1"/>
    </xf>
    <xf numFmtId="0" fontId="8" fillId="0" borderId="6"/>
    <xf numFmtId="0" fontId="6" fillId="0" borderId="7">
      <alignment horizontal="left" wrapText="1" indent="2"/>
    </xf>
    <xf numFmtId="4" fontId="10" fillId="3" borderId="5">
      <alignment horizontal="right" vertical="top" shrinkToFit="1"/>
    </xf>
    <xf numFmtId="4" fontId="11" fillId="3" borderId="5">
      <alignment horizontal="right" vertical="top" shrinkToFit="1"/>
    </xf>
  </cellStyleXfs>
  <cellXfs count="39">
    <xf numFmtId="0" fontId="0" fillId="0" borderId="0" xfId="0"/>
    <xf numFmtId="4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5" applyNumberFormat="1" applyFont="1" applyBorder="1" applyAlignment="1" applyProtection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top" wrapText="1"/>
    </xf>
    <xf numFmtId="4" fontId="9" fillId="0" borderId="1" xfId="4" applyNumberFormat="1" applyFont="1" applyBorder="1" applyAlignment="1" applyProtection="1">
      <alignment horizontal="right" vertical="center"/>
    </xf>
    <xf numFmtId="4" fontId="9" fillId="0" borderId="4" xfId="3" applyNumberFormat="1" applyFont="1" applyBorder="1" applyAlignment="1" applyProtection="1">
      <alignment horizontal="right" vertical="center" shrinkToFit="1"/>
    </xf>
    <xf numFmtId="0" fontId="5" fillId="0" borderId="2" xfId="0" applyFont="1" applyFill="1" applyBorder="1" applyAlignment="1">
      <alignment vertical="center" wrapText="1"/>
    </xf>
    <xf numFmtId="4" fontId="7" fillId="0" borderId="4" xfId="3" applyNumberFormat="1" applyFont="1" applyBorder="1" applyAlignment="1" applyProtection="1">
      <alignment vertical="center" shrinkToFit="1"/>
    </xf>
    <xf numFmtId="4" fontId="9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7" fillId="0" borderId="4" xfId="5" applyNumberFormat="1" applyFont="1" applyBorder="1" applyAlignment="1" applyProtection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3" borderId="5" xfId="7" applyNumberFormat="1" applyFont="1" applyProtection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8">
    <cellStyle name="xl29" xfId="6"/>
    <cellStyle name="xl31" xfId="5"/>
    <cellStyle name="xl44" xfId="7"/>
    <cellStyle name="xl45" xfId="3"/>
    <cellStyle name="xl66" xfId="4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75" zoomScaleSheetLayoutView="100" workbookViewId="0">
      <pane ySplit="5" topLeftCell="A6" activePane="bottomLeft" state="frozen"/>
      <selection activeCell="B1" sqref="B1"/>
      <selection pane="bottomLeft" activeCell="E17" sqref="E17"/>
    </sheetView>
  </sheetViews>
  <sheetFormatPr defaultRowHeight="15.75" x14ac:dyDescent="0.25"/>
  <cols>
    <col min="1" max="1" width="9.140625" style="3"/>
    <col min="2" max="2" width="60.140625" style="2" customWidth="1"/>
    <col min="3" max="3" width="21" style="2" hidden="1" customWidth="1"/>
    <col min="4" max="4" width="20.85546875" style="2" customWidth="1"/>
    <col min="5" max="5" width="18.5703125" style="2" customWidth="1"/>
    <col min="6" max="6" width="17.85546875" style="2" customWidth="1"/>
    <col min="7" max="7" width="18.5703125" style="2" customWidth="1"/>
    <col min="8" max="8" width="19.7109375" style="2" customWidth="1"/>
    <col min="9" max="11" width="9.140625" style="2"/>
    <col min="12" max="12" width="10.42578125" style="2" bestFit="1" customWidth="1"/>
    <col min="13" max="16384" width="9.140625" style="2"/>
  </cols>
  <sheetData>
    <row r="1" spans="1:8" ht="61.5" customHeight="1" x14ac:dyDescent="0.25">
      <c r="A1" s="33" t="s">
        <v>33</v>
      </c>
      <c r="B1" s="33"/>
      <c r="C1" s="33"/>
      <c r="D1" s="33"/>
      <c r="E1" s="33"/>
      <c r="F1" s="33"/>
      <c r="G1" s="33"/>
      <c r="H1" s="33"/>
    </row>
    <row r="3" spans="1:8" x14ac:dyDescent="0.25">
      <c r="H3" s="4" t="s">
        <v>14</v>
      </c>
    </row>
    <row r="4" spans="1:8" x14ac:dyDescent="0.25">
      <c r="A4" s="34" t="s">
        <v>0</v>
      </c>
      <c r="B4" s="35" t="s">
        <v>1</v>
      </c>
      <c r="C4" s="37" t="s">
        <v>31</v>
      </c>
      <c r="D4" s="35" t="s">
        <v>34</v>
      </c>
      <c r="E4" s="35" t="s">
        <v>35</v>
      </c>
      <c r="F4" s="36" t="s">
        <v>13</v>
      </c>
      <c r="G4" s="36"/>
      <c r="H4" s="36"/>
    </row>
    <row r="5" spans="1:8" x14ac:dyDescent="0.25">
      <c r="A5" s="34"/>
      <c r="B5" s="35"/>
      <c r="C5" s="38"/>
      <c r="D5" s="35"/>
      <c r="E5" s="35"/>
      <c r="F5" s="5" t="s">
        <v>28</v>
      </c>
      <c r="G5" s="5" t="s">
        <v>32</v>
      </c>
      <c r="H5" s="5" t="s">
        <v>36</v>
      </c>
    </row>
    <row r="6" spans="1:8" s="7" customFormat="1" ht="15.75" customHeight="1" x14ac:dyDescent="0.25">
      <c r="A6" s="6">
        <v>1</v>
      </c>
      <c r="B6" s="13"/>
      <c r="C6" s="22"/>
      <c r="D6" s="30" t="s">
        <v>15</v>
      </c>
      <c r="E6" s="31"/>
      <c r="F6" s="31"/>
      <c r="G6" s="31"/>
      <c r="H6" s="32"/>
    </row>
    <row r="7" spans="1:8" x14ac:dyDescent="0.25">
      <c r="A7" s="8" t="s">
        <v>8</v>
      </c>
      <c r="B7" s="9" t="s">
        <v>2</v>
      </c>
      <c r="C7" s="24">
        <f>C9+C10</f>
        <v>1102107864.1300001</v>
      </c>
      <c r="D7" s="19">
        <f>D9+D10</f>
        <v>1358257499.02</v>
      </c>
      <c r="E7" s="19">
        <f>E9+E10</f>
        <v>1926698353.4400001</v>
      </c>
      <c r="F7" s="19">
        <f t="shared" ref="F7:H7" si="0">F9+F10</f>
        <v>1754083145.24</v>
      </c>
      <c r="G7" s="19">
        <f t="shared" si="0"/>
        <v>1686786566.6100001</v>
      </c>
      <c r="H7" s="19">
        <f t="shared" si="0"/>
        <v>1706282768.96</v>
      </c>
    </row>
    <row r="8" spans="1:8" x14ac:dyDescent="0.25">
      <c r="A8" s="8"/>
      <c r="B8" s="9" t="s">
        <v>3</v>
      </c>
      <c r="C8" s="25"/>
      <c r="D8" s="19"/>
      <c r="E8" s="19"/>
      <c r="F8" s="1"/>
      <c r="G8" s="1"/>
      <c r="H8" s="1"/>
    </row>
    <row r="9" spans="1:8" x14ac:dyDescent="0.25">
      <c r="A9" s="8" t="s">
        <v>9</v>
      </c>
      <c r="B9" s="9" t="s">
        <v>4</v>
      </c>
      <c r="C9" s="25">
        <v>414349165.12</v>
      </c>
      <c r="D9" s="28">
        <v>500264641.47000003</v>
      </c>
      <c r="E9" s="19">
        <v>632100000</v>
      </c>
      <c r="F9" s="1">
        <v>656145100</v>
      </c>
      <c r="G9" s="1">
        <v>749108000</v>
      </c>
      <c r="H9" s="1">
        <v>790047000</v>
      </c>
    </row>
    <row r="10" spans="1:8" x14ac:dyDescent="0.25">
      <c r="A10" s="8" t="s">
        <v>10</v>
      </c>
      <c r="B10" s="9" t="s">
        <v>5</v>
      </c>
      <c r="C10" s="25">
        <v>687758699.00999999</v>
      </c>
      <c r="D10" s="1">
        <f>SUM(D11:D17)</f>
        <v>857992857.55000007</v>
      </c>
      <c r="E10" s="1">
        <f t="shared" ref="E10" si="1">SUM(E11:E17)</f>
        <v>1294598353.4400001</v>
      </c>
      <c r="F10" s="1">
        <f>SUM(F11:F17)</f>
        <v>1097938045.24</v>
      </c>
      <c r="G10" s="1">
        <f t="shared" ref="G10:H10" si="2">SUM(G11:G17)</f>
        <v>937678566.61000001</v>
      </c>
      <c r="H10" s="1">
        <f t="shared" si="2"/>
        <v>916235768.96000004</v>
      </c>
    </row>
    <row r="11" spans="1:8" ht="31.5" x14ac:dyDescent="0.25">
      <c r="A11" s="11" t="s">
        <v>16</v>
      </c>
      <c r="B11" s="14" t="s">
        <v>17</v>
      </c>
      <c r="C11" s="23">
        <v>158374601.77000001</v>
      </c>
      <c r="D11" s="21">
        <v>157015075.52000001</v>
      </c>
      <c r="E11" s="20">
        <v>207655769.56999999</v>
      </c>
      <c r="F11" s="27">
        <v>173250107</v>
      </c>
      <c r="G11" s="16">
        <v>73085092</v>
      </c>
      <c r="H11" s="16">
        <v>73085092</v>
      </c>
    </row>
    <row r="12" spans="1:8" x14ac:dyDescent="0.25">
      <c r="A12" s="11" t="s">
        <v>21</v>
      </c>
      <c r="B12" s="14" t="s">
        <v>19</v>
      </c>
      <c r="C12" s="23">
        <v>121677044.48999999</v>
      </c>
      <c r="D12" s="21">
        <v>126205975.44</v>
      </c>
      <c r="E12" s="20">
        <v>372259839.32999998</v>
      </c>
      <c r="F12" s="16">
        <v>186648069.93000001</v>
      </c>
      <c r="G12" s="16">
        <v>92817492.060000002</v>
      </c>
      <c r="H12" s="16">
        <v>20577587.109999999</v>
      </c>
    </row>
    <row r="13" spans="1:8" x14ac:dyDescent="0.25">
      <c r="A13" s="11" t="s">
        <v>22</v>
      </c>
      <c r="B13" s="14" t="s">
        <v>20</v>
      </c>
      <c r="C13" s="23">
        <v>390305548.55000001</v>
      </c>
      <c r="D13" s="21">
        <v>543079054.77999997</v>
      </c>
      <c r="E13" s="20">
        <v>633805024.94000006</v>
      </c>
      <c r="F13" s="16">
        <v>679173218.71000004</v>
      </c>
      <c r="G13" s="16">
        <v>729351983.42999995</v>
      </c>
      <c r="H13" s="16">
        <v>780149090.73000002</v>
      </c>
    </row>
    <row r="14" spans="1:8" x14ac:dyDescent="0.25">
      <c r="A14" s="11" t="s">
        <v>23</v>
      </c>
      <c r="B14" s="14" t="s">
        <v>18</v>
      </c>
      <c r="C14" s="23">
        <v>17235163.300000001</v>
      </c>
      <c r="D14" s="21">
        <v>30984606</v>
      </c>
      <c r="E14" s="20">
        <v>65262789.600000001</v>
      </c>
      <c r="F14" s="15">
        <v>39852949.600000001</v>
      </c>
      <c r="G14" s="15">
        <v>42423999.119999997</v>
      </c>
      <c r="H14" s="15">
        <v>42423999.119999997</v>
      </c>
    </row>
    <row r="15" spans="1:8" x14ac:dyDescent="0.25">
      <c r="A15" s="17" t="s">
        <v>26</v>
      </c>
      <c r="B15" s="14" t="s">
        <v>27</v>
      </c>
      <c r="C15" s="23">
        <v>166340.9</v>
      </c>
      <c r="D15" s="21">
        <v>738633.26</v>
      </c>
      <c r="E15" s="20">
        <v>15614930</v>
      </c>
      <c r="F15" s="15">
        <v>19013700</v>
      </c>
      <c r="G15" s="15">
        <v>0</v>
      </c>
      <c r="H15" s="15">
        <v>0</v>
      </c>
    </row>
    <row r="16" spans="1:8" ht="94.5" x14ac:dyDescent="0.25">
      <c r="A16" s="29" t="s">
        <v>29</v>
      </c>
      <c r="B16" s="14" t="s">
        <v>38</v>
      </c>
      <c r="C16" s="23"/>
      <c r="D16" s="21">
        <v>105402.96</v>
      </c>
      <c r="E16" s="20"/>
      <c r="F16" s="15"/>
      <c r="G16" s="15"/>
      <c r="H16" s="15"/>
    </row>
    <row r="17" spans="1:8" ht="53.25" customHeight="1" x14ac:dyDescent="0.25">
      <c r="A17" s="18" t="s">
        <v>37</v>
      </c>
      <c r="B17" s="14" t="s">
        <v>30</v>
      </c>
      <c r="C17" s="26">
        <v>0</v>
      </c>
      <c r="D17" s="21">
        <v>-135890.41</v>
      </c>
      <c r="E17" s="20">
        <v>0</v>
      </c>
      <c r="F17" s="15">
        <v>0</v>
      </c>
      <c r="G17" s="15">
        <v>0</v>
      </c>
      <c r="H17" s="15">
        <v>0</v>
      </c>
    </row>
    <row r="18" spans="1:8" x14ac:dyDescent="0.25">
      <c r="A18" s="8" t="s">
        <v>11</v>
      </c>
      <c r="B18" s="9" t="s">
        <v>6</v>
      </c>
      <c r="C18" s="1">
        <v>1044766588.63</v>
      </c>
      <c r="D18" s="19">
        <v>1371854385.4100001</v>
      </c>
      <c r="E18" s="19">
        <v>1933660453.8399999</v>
      </c>
      <c r="F18" s="1">
        <v>1812783145.24</v>
      </c>
      <c r="G18" s="1">
        <v>1707386566.6099999</v>
      </c>
      <c r="H18" s="1">
        <v>1728882768.96</v>
      </c>
    </row>
    <row r="19" spans="1:8" x14ac:dyDescent="0.25">
      <c r="A19" s="12" t="s">
        <v>12</v>
      </c>
      <c r="B19" s="9" t="s">
        <v>25</v>
      </c>
      <c r="C19" s="1">
        <v>0</v>
      </c>
      <c r="D19" s="19">
        <v>0</v>
      </c>
      <c r="E19" s="19">
        <v>0</v>
      </c>
      <c r="F19" s="1">
        <v>0</v>
      </c>
      <c r="G19" s="1">
        <v>21070000</v>
      </c>
      <c r="H19" s="1">
        <v>44290000</v>
      </c>
    </row>
    <row r="20" spans="1:8" x14ac:dyDescent="0.25">
      <c r="A20" s="8" t="s">
        <v>24</v>
      </c>
      <c r="B20" s="9" t="s">
        <v>7</v>
      </c>
      <c r="C20" s="19">
        <f>C7-C18</f>
        <v>57341275.500000119</v>
      </c>
      <c r="D20" s="19">
        <f>D7-D18</f>
        <v>-13596886.390000105</v>
      </c>
      <c r="E20" s="19">
        <f>E7-E18</f>
        <v>-6962100.3999998569</v>
      </c>
      <c r="F20" s="1">
        <f>F7-F18</f>
        <v>-58700000</v>
      </c>
      <c r="G20" s="1">
        <f>G7-G18</f>
        <v>-20599999.999999762</v>
      </c>
      <c r="H20" s="1">
        <f t="shared" ref="H20" si="3">H7-H18</f>
        <v>-22600000</v>
      </c>
    </row>
    <row r="23" spans="1:8" x14ac:dyDescent="0.25">
      <c r="D23" s="10"/>
    </row>
  </sheetData>
  <mergeCells count="8">
    <mergeCell ref="D6:H6"/>
    <mergeCell ref="A1:H1"/>
    <mergeCell ref="A4:A5"/>
    <mergeCell ref="B4:B5"/>
    <mergeCell ref="D4:D5"/>
    <mergeCell ref="E4:E5"/>
    <mergeCell ref="F4:H4"/>
    <mergeCell ref="C4:C5"/>
  </mergeCells>
  <pageMargins left="0.21" right="0.17" top="0.17" bottom="0.17" header="0.17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ОХ</vt:lpstr>
      <vt:lpstr>'Прогноз ОХ'!Область_печати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2024-11-07T22:16:24Z</dcterms:modified>
</cp:coreProperties>
</file>