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630" yWindow="690" windowWidth="17895" windowHeight="13110"/>
  </bookViews>
  <sheets>
    <sheet name="без учета счетов бюджета" sheetId="2" r:id="rId1"/>
  </sheets>
  <definedNames>
    <definedName name="_xlnm._FilterDatabase" localSheetId="0" hidden="1">'без учета счетов бюджета'!$C$10:$F$24</definedName>
    <definedName name="_xlnm.Print_Titles" localSheetId="0">'без учета счетов бюджета'!$10:$12</definedName>
  </definedNames>
  <calcPr calcId="144525"/>
</workbook>
</file>

<file path=xl/calcChain.xml><?xml version="1.0" encoding="utf-8"?>
<calcChain xmlns="http://schemas.openxmlformats.org/spreadsheetml/2006/main">
  <c r="F14" i="2" l="1"/>
  <c r="F15" i="2" l="1"/>
  <c r="F16" i="2"/>
  <c r="F17" i="2"/>
  <c r="F18" i="2"/>
  <c r="F19" i="2"/>
  <c r="F20" i="2"/>
  <c r="F21" i="2"/>
  <c r="F22" i="2"/>
  <c r="F23" i="2"/>
  <c r="F13" i="2"/>
  <c r="B13" i="2" l="1"/>
</calcChain>
</file>

<file path=xl/sharedStrings.xml><?xml version="1.0" encoding="utf-8"?>
<sst xmlns="http://schemas.openxmlformats.org/spreadsheetml/2006/main" count="30" uniqueCount="30">
  <si>
    <t>(в рублях)</t>
  </si>
  <si>
    <t>Наименование показателя</t>
  </si>
  <si>
    <t>Кассовое исполнение</t>
  </si>
  <si>
    <t>Муниципальная программа "Развитие системы образования Чугуевского муниципального района" на 2014-2021 годы</t>
  </si>
  <si>
    <t>Муниципальная программа "Развитие транспортной инфраструктуры Чугуевского муниципального района" на 2014-2021 годы</t>
  </si>
  <si>
    <t>Муниципальная программа "Социально-экономическое развитие Чугуевского муниципального района" на 2014-2021 годы</t>
  </si>
  <si>
    <t>Муниципальная программа "Развитие физической культуры, спорта и туризма в Чугуевском муниципальном районе" на 2014-2021 годы</t>
  </si>
  <si>
    <t>Муниципальная программа "Комплексные меры профилактики правонарушений на территории Чугуевского муниципального района" на 2014-2021 годы</t>
  </si>
  <si>
    <t>Муниципальная программа "Содействие национально-культурному развитию народов России на территории Чугуевского муниципального района" на 2014-2021 годы</t>
  </si>
  <si>
    <t>Муниципальная программа "Комплексное развитие коммунальной инфраструктуры Чугуевского муниципального района" на 2015-2024 годы</t>
  </si>
  <si>
    <t>Муниципальная программа "Энергосбережение и повышение энергетической эффективности в муниципальных учреждениях и муниципальных предприятиях Чугуевского муниципального района" на 2016-2021 годы"</t>
  </si>
  <si>
    <t>Муниципальная программа "О противодействии коррупции в Чугуевском муниципальном районе" на 2016-2021 годы</t>
  </si>
  <si>
    <t>Непрограммные расходы</t>
  </si>
  <si>
    <t>Процент испол-нения</t>
  </si>
  <si>
    <t>Показатели расходов районного бюджета за 2019 год по муниципальным программам и непрограммным направлениям деятельности</t>
  </si>
  <si>
    <t>Первоначальные бюджетные назначения</t>
  </si>
  <si>
    <t>Уточненные бюджетные назначения</t>
  </si>
  <si>
    <t>607572011,64</t>
  </si>
  <si>
    <r>
      <t xml:space="preserve">ВСЕГО РАСХОДОВ: </t>
    </r>
    <r>
      <rPr>
        <b/>
        <i/>
        <sz val="12"/>
        <color rgb="FF000000"/>
        <rFont val="Times New Roman"/>
        <family val="1"/>
        <charset val="204"/>
      </rPr>
      <t>в том числе</t>
    </r>
  </si>
  <si>
    <t>Увелич(+) уменьш(-) первоначальных назначений к уточненным назначениям</t>
  </si>
  <si>
    <t xml:space="preserve">Причины внесения изменений </t>
  </si>
  <si>
    <t>Уменьшены бюджетные ассигнования в связи с перераспределением Законом Приморского края субсидии на развитие спортивной инфраструктуры, находящейся в муниципальной собственности бюджету Кокшаровского сельского поселения. А так же в связи с изменением уровня софинансирования расходных обязательств в целях которых предоставляются субсидии из краевого бюджета и  экономией в результате проведения закупочных процедур.</t>
  </si>
  <si>
    <t>Уменьшены бюджетные ассигнования в связи с экономией в результате проведения закупочных процедур.</t>
  </si>
  <si>
    <t>Увеличены бюджетные ассигнования на исполнение Указа Президента Российской Федерации в части мероприятий, направленных на повышение средней заработной платы работников муниципальных учреждений культуры. А так же в связи с выдением субсидии из федерального и краевого бюджетов на приобретение автоклуба.</t>
  </si>
  <si>
    <t>Уменьшены бюджетные ассигнования муниципальной программы в связи с  перераспределение на муниципальную программу "Развитие системы образования Чугуевского муниципального района" на 2014-2021 годы</t>
  </si>
  <si>
    <t>Увеличены бюджетные ассигнования муниципальной программы на оплату труда и начислений на оплату труда в  связи с повышением МРОТ с 01.01.2019, на приобретение продуктов питания в дошкольные учреждения,проведение текущих ремонтов, на приобретение ГСМ для подвоза обучающихся, исполнения указа Президента Российской Федерации в, в части повышения оплаты труда работникам дополнительного образования, а так же  на организацию проведения спортивных мероприятий учреждением дополнительного образования.</t>
  </si>
  <si>
    <t xml:space="preserve">Увеличены бюджетные ассигнования муниципальной программы за счет остатков дорожного фонда на 01.01.2019,  увеличения поступления акцизов, дотации на поддержку мер по обеспечению сбалансированности, поступления субсидии на проектирование, строительство, капитальный ремонт и ремонт подъездных автомобильных дорог, проездов к земельным участкам, предоставленным (предоставляемым) на бесплатной основе гражданам, имеющим трех и более детей, и гражданам, имеющим двух детей, а так же молодым семьям, за счет средств дорожного фонда Приморского края  </t>
  </si>
  <si>
    <t>Уменьшены бюджетные ассигнования муниципальной программы за счет перераспределение Законом о краевом бюджете субсидии  на строительство, реконструкцию, ремонт объектов культуры (в том числе проектно-изыскательские работы), находящихся в муниципальной собственности бюджету Чугуевского сельского поселения, и приобретение объектов культуры для муниципальных нужд в сумме  13 002 360,00 рублей. в то же время межбюджетные трансферты сельским поселениям  в течении 2019 года увеличены от первоначально утвержденных на 7 655 700,00 рублей.  А так же за счет экономии по результатам проведения закупочных процедур</t>
  </si>
  <si>
    <t>Уменьшены бюджетные ассигнования в связи с экономией по результатам проведения закупочных процедур.  А так же перераспределением краевого бюджета субсидии на обеспечение граждан твердым топливом (дровами) на другие муниципалитеты. Уменьшены иные межбюджетные трансферты на передаваемые полномочия сельским поселениям (содержание кладбищ) на основании обращений сельских поселение об изменении сумм соглашений.</t>
  </si>
  <si>
    <t xml:space="preserve">Увеличены расходы на выплату заработной платы работников, уплату налогов, содержание подведомствн\енного учреждения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</si>
</sst>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sz val="12"/>
      <color rgb="FF000000"/>
      <name val="Times New Roman"/>
    </font>
    <font>
      <b/>
      <sz val="12"/>
      <color rgb="FF000000"/>
      <name val="Times New Roman"/>
    </font>
    <font>
      <sz val="10"/>
      <color rgb="FF000000"/>
      <name val="Arial"/>
    </font>
    <font>
      <sz val="11"/>
      <name val="Calibri"/>
      <family val="2"/>
      <scheme val="minor"/>
    </font>
    <font>
      <sz val="12"/>
      <color rgb="FF000000"/>
      <name val="Times New Roman"/>
      <family val="1"/>
      <charset val="204"/>
    </font>
    <font>
      <b/>
      <sz val="12"/>
      <color rgb="FF000000"/>
      <name val="Times New Roman"/>
      <family val="1"/>
      <charset val="204"/>
    </font>
    <font>
      <b/>
      <i/>
      <sz val="12"/>
      <color rgb="FF000000"/>
      <name val="Times New Roman"/>
      <family val="1"/>
      <charset val="204"/>
    </font>
    <font>
      <b/>
      <sz val="14"/>
      <color rgb="FF000000"/>
      <name val="Times New Roman"/>
      <family val="1"/>
      <charset val="204"/>
    </font>
    <font>
      <sz val="12"/>
      <name val="Calibri"/>
      <family val="2"/>
      <scheme val="minor"/>
    </font>
    <font>
      <sz val="11"/>
      <name val="Times New Roman"/>
      <family val="1"/>
      <charset val="204"/>
    </font>
  </fonts>
  <fills count="5">
    <fill>
      <patternFill patternType="none"/>
    </fill>
    <fill>
      <patternFill patternType="gray125"/>
    </fill>
    <fill>
      <patternFill patternType="solid">
        <fgColor rgb="FFFFFFFF"/>
      </patternFill>
    </fill>
    <fill>
      <patternFill patternType="solid">
        <fgColor rgb="FFCCCCCC"/>
      </patternFill>
    </fill>
    <fill>
      <patternFill patternType="solid">
        <fgColor theme="0"/>
        <bgColor indexed="64"/>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0">
    <xf numFmtId="0" fontId="0" fillId="0" borderId="0"/>
    <xf numFmtId="0" fontId="1" fillId="0" borderId="1">
      <alignment horizontal="right" wrapText="1"/>
    </xf>
    <xf numFmtId="0" fontId="1" fillId="0" borderId="1">
      <alignment wrapText="1"/>
    </xf>
    <xf numFmtId="0" fontId="1" fillId="0" borderId="1"/>
    <xf numFmtId="0" fontId="2" fillId="0" borderId="1">
      <alignment horizontal="center" wrapText="1"/>
    </xf>
    <xf numFmtId="0" fontId="2" fillId="0" borderId="1">
      <alignment horizontal="center" wrapText="1"/>
    </xf>
    <xf numFmtId="0" fontId="2" fillId="0" borderId="1">
      <alignment horizontal="center"/>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2" borderId="2">
      <alignment horizontal="center" vertical="center" wrapText="1"/>
    </xf>
    <xf numFmtId="0" fontId="1" fillId="2" borderId="3"/>
    <xf numFmtId="0" fontId="1" fillId="2" borderId="2">
      <alignment horizontal="center" vertical="center" wrapText="1"/>
    </xf>
    <xf numFmtId="0" fontId="2" fillId="0" borderId="2">
      <alignment vertical="top" wrapText="1"/>
    </xf>
    <xf numFmtId="49" fontId="2" fillId="0" borderId="2">
      <alignment horizontal="center" vertical="top" shrinkToFit="1"/>
    </xf>
    <xf numFmtId="4" fontId="2" fillId="0" borderId="2">
      <alignment horizontal="right" vertical="top" shrinkToFit="1"/>
    </xf>
    <xf numFmtId="10" fontId="2" fillId="0" borderId="2">
      <alignment horizontal="right" vertical="top" shrinkToFit="1"/>
    </xf>
    <xf numFmtId="0" fontId="1" fillId="0" borderId="2">
      <alignment vertical="top" wrapText="1"/>
    </xf>
    <xf numFmtId="49" fontId="1" fillId="0" borderId="2">
      <alignment horizontal="center" vertical="top" shrinkToFit="1"/>
    </xf>
    <xf numFmtId="4" fontId="1" fillId="0" borderId="2">
      <alignment horizontal="right" vertical="top" shrinkToFit="1"/>
    </xf>
    <xf numFmtId="10" fontId="1" fillId="0" borderId="2">
      <alignment horizontal="right" vertical="top" shrinkToFit="1"/>
    </xf>
    <xf numFmtId="0" fontId="2" fillId="0" borderId="2">
      <alignment horizontal="left" vertical="center"/>
    </xf>
    <xf numFmtId="4" fontId="2" fillId="0" borderId="2">
      <alignment horizontal="right" vertical="center" shrinkToFit="1"/>
    </xf>
    <xf numFmtId="10" fontId="2" fillId="0" borderId="2">
      <alignment horizontal="right" vertical="center" shrinkToFit="1"/>
    </xf>
    <xf numFmtId="0" fontId="1" fillId="0" borderId="1">
      <alignment horizontal="left" wrapText="1"/>
    </xf>
    <xf numFmtId="0" fontId="1" fillId="0" borderId="1">
      <alignment horizontal="left" wrapText="1"/>
    </xf>
    <xf numFmtId="0" fontId="4" fillId="0" borderId="0"/>
    <xf numFmtId="0" fontId="4" fillId="0" borderId="0"/>
    <xf numFmtId="0" fontId="4" fillId="0" borderId="0"/>
    <xf numFmtId="0" fontId="3" fillId="0" borderId="1"/>
    <xf numFmtId="0" fontId="3" fillId="0" borderId="1"/>
    <xf numFmtId="0" fontId="1" fillId="3" borderId="1"/>
    <xf numFmtId="0" fontId="1" fillId="3" borderId="4"/>
    <xf numFmtId="0" fontId="1" fillId="3" borderId="5"/>
    <xf numFmtId="49" fontId="1" fillId="0" borderId="2">
      <alignment horizontal="left" vertical="top" wrapText="1" indent="2"/>
    </xf>
    <xf numFmtId="0" fontId="1" fillId="3" borderId="6"/>
    <xf numFmtId="0" fontId="1" fillId="0" borderId="4"/>
    <xf numFmtId="0" fontId="1" fillId="0" borderId="5"/>
    <xf numFmtId="0" fontId="1" fillId="0" borderId="6"/>
  </cellStyleXfs>
  <cellXfs count="45">
    <xf numFmtId="0" fontId="0" fillId="0" borderId="0" xfId="0"/>
    <xf numFmtId="0" fontId="0" fillId="4" borderId="0" xfId="0" applyFill="1" applyProtection="1">
      <protection locked="0"/>
    </xf>
    <xf numFmtId="0" fontId="1" fillId="4" borderId="1" xfId="3" applyNumberFormat="1" applyFill="1" applyProtection="1"/>
    <xf numFmtId="4" fontId="2" fillId="4" borderId="2" xfId="23" applyNumberFormat="1" applyFill="1" applyProtection="1">
      <alignment horizontal="right" vertical="center" shrinkToFit="1"/>
    </xf>
    <xf numFmtId="10" fontId="2" fillId="4" borderId="2" xfId="24" applyNumberFormat="1" applyFill="1" applyProtection="1">
      <alignment horizontal="right" vertical="center" shrinkToFit="1"/>
    </xf>
    <xf numFmtId="0" fontId="2" fillId="4" borderId="2" xfId="14" applyNumberFormat="1" applyFill="1" applyProtection="1">
      <alignment vertical="top" wrapText="1"/>
    </xf>
    <xf numFmtId="4" fontId="2" fillId="4" borderId="2" xfId="16" applyNumberFormat="1" applyFill="1" applyProtection="1">
      <alignment horizontal="right" vertical="top" shrinkToFit="1"/>
    </xf>
    <xf numFmtId="10" fontId="2" fillId="4" borderId="2" xfId="17" applyNumberFormat="1" applyFill="1" applyProtection="1">
      <alignment horizontal="right" vertical="top" shrinkToFit="1"/>
    </xf>
    <xf numFmtId="4" fontId="2" fillId="4" borderId="2" xfId="22" applyNumberFormat="1" applyFill="1" applyAlignment="1">
      <alignment horizontal="right" vertical="center"/>
    </xf>
    <xf numFmtId="4" fontId="6" fillId="4" borderId="2" xfId="15" applyNumberFormat="1" applyFont="1" applyFill="1" applyAlignment="1" applyProtection="1">
      <alignment horizontal="right" vertical="top" shrinkToFit="1"/>
    </xf>
    <xf numFmtId="4" fontId="2" fillId="4" borderId="2" xfId="15" applyNumberFormat="1" applyFill="1" applyAlignment="1" applyProtection="1">
      <alignment horizontal="right" vertical="top" shrinkToFit="1"/>
    </xf>
    <xf numFmtId="0" fontId="6" fillId="4" borderId="2" xfId="22" applyNumberFormat="1" applyFont="1" applyFill="1" applyAlignment="1" applyProtection="1">
      <alignment horizontal="left" vertical="center"/>
    </xf>
    <xf numFmtId="0" fontId="1" fillId="4" borderId="1" xfId="3" applyNumberFormat="1" applyFill="1" applyAlignment="1" applyProtection="1">
      <alignment vertical="top"/>
    </xf>
    <xf numFmtId="4" fontId="2" fillId="4" borderId="10" xfId="24" applyNumberFormat="1" applyFill="1" applyBorder="1" applyAlignment="1" applyProtection="1">
      <alignment horizontal="right" vertical="top" shrinkToFit="1"/>
    </xf>
    <xf numFmtId="0" fontId="0" fillId="4" borderId="0" xfId="0" applyFill="1" applyAlignment="1" applyProtection="1">
      <alignment vertical="top"/>
      <protection locked="0"/>
    </xf>
    <xf numFmtId="0" fontId="0" fillId="4" borderId="9"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6" fillId="4" borderId="2" xfId="14" applyNumberFormat="1" applyFont="1" applyFill="1" applyProtection="1">
      <alignment vertical="top" wrapText="1"/>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1" fillId="4" borderId="2" xfId="9" applyNumberFormat="1" applyFill="1" applyProtection="1">
      <alignment horizontal="center" vertical="center" wrapText="1"/>
    </xf>
    <xf numFmtId="0" fontId="1" fillId="4" borderId="2" xfId="9" applyFill="1">
      <alignment horizontal="center" vertical="center" wrapText="1"/>
    </xf>
    <xf numFmtId="0" fontId="5" fillId="4" borderId="2" xfId="11" applyNumberFormat="1" applyFont="1" applyFill="1" applyProtection="1">
      <alignment horizontal="center" vertical="center" wrapText="1"/>
    </xf>
    <xf numFmtId="0" fontId="1" fillId="4" borderId="2" xfId="11" applyFill="1">
      <alignment horizontal="center" vertical="center" wrapText="1"/>
    </xf>
    <xf numFmtId="49" fontId="5" fillId="4" borderId="7" xfId="1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1" fillId="4" borderId="1" xfId="1" applyNumberFormat="1" applyFill="1" applyProtection="1">
      <alignment horizontal="right" wrapText="1"/>
    </xf>
    <xf numFmtId="0" fontId="1" fillId="4" borderId="1" xfId="1" applyFill="1">
      <alignment horizontal="right" wrapText="1"/>
    </xf>
    <xf numFmtId="0" fontId="1" fillId="4" borderId="1" xfId="2" applyNumberFormat="1" applyFill="1" applyProtection="1">
      <alignment wrapText="1"/>
    </xf>
    <xf numFmtId="0" fontId="1" fillId="4" borderId="1" xfId="2" applyFill="1">
      <alignment wrapText="1"/>
    </xf>
    <xf numFmtId="0" fontId="8" fillId="4" borderId="1" xfId="4" applyNumberFormat="1" applyFont="1" applyFill="1" applyProtection="1">
      <alignment horizontal="center" wrapText="1"/>
    </xf>
    <xf numFmtId="0" fontId="8" fillId="4" borderId="1" xfId="4" applyFont="1" applyFill="1">
      <alignment horizontal="center" wrapText="1"/>
    </xf>
    <xf numFmtId="0" fontId="2" fillId="4" borderId="1" xfId="7" applyNumberFormat="1" applyFill="1" applyProtection="1">
      <alignment horizontal="center"/>
    </xf>
    <xf numFmtId="0" fontId="2" fillId="4" borderId="1" xfId="7" applyFill="1">
      <alignment horizontal="center"/>
    </xf>
    <xf numFmtId="0" fontId="1" fillId="4" borderId="1" xfId="8" applyNumberFormat="1" applyFill="1" applyProtection="1">
      <alignment horizontal="right"/>
    </xf>
    <xf numFmtId="0" fontId="1" fillId="4" borderId="1" xfId="8" applyFill="1">
      <alignment horizontal="right"/>
    </xf>
    <xf numFmtId="0" fontId="5" fillId="4" borderId="10" xfId="35" applyNumberFormat="1" applyFont="1" applyFill="1" applyBorder="1" applyAlignment="1" applyProtection="1">
      <alignment horizontal="center" vertical="top" wrapText="1"/>
    </xf>
    <xf numFmtId="49" fontId="1" fillId="4" borderId="10" xfId="35" applyFill="1" applyBorder="1" applyAlignment="1">
      <alignment horizontal="center" vertical="top" wrapText="1"/>
    </xf>
    <xf numFmtId="0" fontId="1" fillId="4" borderId="2" xfId="11" applyNumberFormat="1" applyFill="1" applyProtection="1">
      <alignment horizontal="center" vertical="center" wrapText="1"/>
    </xf>
    <xf numFmtId="0" fontId="1" fillId="4" borderId="7" xfId="11" applyNumberFormat="1" applyFill="1" applyBorder="1" applyProtection="1">
      <alignment horizontal="center" vertical="center" wrapText="1"/>
    </xf>
    <xf numFmtId="0" fontId="1" fillId="4" borderId="8" xfId="11" applyNumberFormat="1" applyFill="1" applyBorder="1" applyProtection="1">
      <alignment horizontal="center" vertical="center" wrapText="1"/>
    </xf>
    <xf numFmtId="0" fontId="1" fillId="4" borderId="3" xfId="11" applyNumberFormat="1" applyFill="1" applyBorder="1" applyProtection="1">
      <alignment horizontal="center" vertical="center" wrapText="1"/>
    </xf>
    <xf numFmtId="0" fontId="10" fillId="4" borderId="9" xfId="0" applyFont="1" applyFill="1" applyBorder="1" applyAlignment="1" applyProtection="1">
      <alignment horizontal="left" vertical="top" wrapText="1"/>
      <protection locked="0"/>
    </xf>
  </cellXfs>
  <cellStyles count="40">
    <cellStyle name="br" xfId="29"/>
    <cellStyle name="col" xfId="28"/>
    <cellStyle name="style0" xfId="30"/>
    <cellStyle name="td" xfId="31"/>
    <cellStyle name="tr" xfId="27"/>
    <cellStyle name="xl21" xfId="32"/>
    <cellStyle name="xl22" xfId="1"/>
    <cellStyle name="xl23" xfId="2"/>
    <cellStyle name="xl24" xfId="4"/>
    <cellStyle name="xl25" xfId="7"/>
    <cellStyle name="xl26" xfId="8"/>
    <cellStyle name="xl27" xfId="33"/>
    <cellStyle name="xl28" xfId="9"/>
    <cellStyle name="xl29" xfId="34"/>
    <cellStyle name="xl30" xfId="35"/>
    <cellStyle name="xl31" xfId="22"/>
    <cellStyle name="xl32" xfId="36"/>
    <cellStyle name="xl33" xfId="3"/>
    <cellStyle name="xl34" xfId="25"/>
    <cellStyle name="xl35" xfId="10"/>
    <cellStyle name="xl36" xfId="19"/>
    <cellStyle name="xl37" xfId="20"/>
    <cellStyle name="xl38" xfId="23"/>
    <cellStyle name="xl39" xfId="11"/>
    <cellStyle name="xl40" xfId="12"/>
    <cellStyle name="xl41" xfId="13"/>
    <cellStyle name="xl42" xfId="26"/>
    <cellStyle name="xl43" xfId="21"/>
    <cellStyle name="xl44" xfId="24"/>
    <cellStyle name="xl45" xfId="5"/>
    <cellStyle name="xl46" xfId="6"/>
    <cellStyle name="xl47" xfId="18"/>
    <cellStyle name="xl48" xfId="14"/>
    <cellStyle name="xl49" xfId="15"/>
    <cellStyle name="xl50" xfId="37"/>
    <cellStyle name="xl51" xfId="38"/>
    <cellStyle name="xl52" xfId="16"/>
    <cellStyle name="xl53" xfId="39"/>
    <cellStyle name="xl54" xfId="17"/>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G24"/>
  <sheetViews>
    <sheetView showZeros="0" tabSelected="1" zoomScale="70" zoomScaleNormal="70" zoomScaleSheetLayoutView="100" workbookViewId="0">
      <pane ySplit="12" topLeftCell="A19" activePane="bottomLeft" state="frozen"/>
      <selection pane="bottomLeft" activeCell="B35" sqref="B34:B35"/>
    </sheetView>
  </sheetViews>
  <sheetFormatPr defaultRowHeight="15" x14ac:dyDescent="0.25"/>
  <cols>
    <col min="1" max="1" width="51" style="1" customWidth="1"/>
    <col min="2" max="2" width="18.28515625" style="1" customWidth="1"/>
    <col min="3" max="3" width="19.85546875" style="1" customWidth="1"/>
    <col min="4" max="4" width="17.7109375" style="1" customWidth="1"/>
    <col min="5" max="5" width="10.28515625" style="1" customWidth="1"/>
    <col min="6" max="6" width="19.5703125" style="14" customWidth="1"/>
    <col min="7" max="7" width="60.140625" style="16" customWidth="1"/>
    <col min="8" max="36" width="0" style="1" hidden="1" customWidth="1"/>
    <col min="37" max="37" width="22.7109375" style="1" customWidth="1"/>
    <col min="38" max="16384" width="9.140625" style="1"/>
  </cols>
  <sheetData>
    <row r="1" spans="1:7" ht="16.350000000000001" customHeight="1" x14ac:dyDescent="0.25">
      <c r="A1" s="28"/>
      <c r="B1" s="29"/>
      <c r="C1" s="29"/>
      <c r="D1" s="29"/>
      <c r="E1" s="29"/>
      <c r="F1" s="29"/>
    </row>
    <row r="2" spans="1:7" ht="16.350000000000001" customHeight="1" x14ac:dyDescent="0.25">
      <c r="A2" s="28"/>
      <c r="B2" s="29"/>
      <c r="C2" s="29"/>
      <c r="D2" s="29"/>
      <c r="E2" s="29"/>
      <c r="F2" s="29"/>
    </row>
    <row r="3" spans="1:7" ht="16.350000000000001" customHeight="1" x14ac:dyDescent="0.25">
      <c r="A3" s="28"/>
      <c r="B3" s="29"/>
      <c r="C3" s="29"/>
      <c r="D3" s="29"/>
      <c r="E3" s="29"/>
      <c r="F3" s="29"/>
    </row>
    <row r="4" spans="1:7" ht="16.350000000000001" customHeight="1" x14ac:dyDescent="0.25">
      <c r="A4" s="28"/>
      <c r="B4" s="29"/>
      <c r="C4" s="29"/>
      <c r="D4" s="29"/>
      <c r="E4" s="29"/>
      <c r="F4" s="29"/>
    </row>
    <row r="5" spans="1:7" ht="3.75" customHeight="1" x14ac:dyDescent="0.25">
      <c r="A5" s="30"/>
      <c r="B5" s="31"/>
      <c r="C5" s="31"/>
      <c r="D5" s="2"/>
      <c r="E5" s="2"/>
      <c r="F5" s="12"/>
    </row>
    <row r="6" spans="1:7" ht="12.75" hidden="1" customHeight="1" x14ac:dyDescent="0.25">
      <c r="A6" s="30"/>
      <c r="B6" s="31"/>
      <c r="C6" s="31"/>
      <c r="D6" s="2"/>
      <c r="E6" s="2"/>
      <c r="F6" s="12"/>
    </row>
    <row r="7" spans="1:7" ht="50.25" customHeight="1" x14ac:dyDescent="0.3">
      <c r="A7" s="32" t="s">
        <v>14</v>
      </c>
      <c r="B7" s="33"/>
      <c r="C7" s="33"/>
      <c r="D7" s="33"/>
      <c r="E7" s="33"/>
      <c r="F7" s="33"/>
    </row>
    <row r="8" spans="1:7" ht="15.75" customHeight="1" x14ac:dyDescent="0.25">
      <c r="A8" s="34"/>
      <c r="B8" s="35"/>
      <c r="C8" s="35"/>
      <c r="D8" s="35"/>
      <c r="E8" s="35"/>
      <c r="F8" s="35"/>
    </row>
    <row r="9" spans="1:7" ht="12.75" customHeight="1" x14ac:dyDescent="0.25">
      <c r="A9" s="36" t="s">
        <v>0</v>
      </c>
      <c r="B9" s="37"/>
      <c r="C9" s="37"/>
      <c r="D9" s="37"/>
      <c r="E9" s="37"/>
      <c r="F9" s="37"/>
    </row>
    <row r="10" spans="1:7" ht="30" customHeight="1" x14ac:dyDescent="0.25">
      <c r="A10" s="21" t="s">
        <v>1</v>
      </c>
      <c r="B10" s="25" t="s">
        <v>15</v>
      </c>
      <c r="C10" s="23" t="s">
        <v>16</v>
      </c>
      <c r="D10" s="40" t="s">
        <v>2</v>
      </c>
      <c r="E10" s="41" t="s">
        <v>13</v>
      </c>
      <c r="F10" s="38" t="s">
        <v>19</v>
      </c>
      <c r="G10" s="18" t="s">
        <v>20</v>
      </c>
    </row>
    <row r="11" spans="1:7" ht="26.25" customHeight="1" x14ac:dyDescent="0.25">
      <c r="A11" s="22"/>
      <c r="B11" s="26"/>
      <c r="C11" s="24"/>
      <c r="D11" s="24"/>
      <c r="E11" s="42"/>
      <c r="F11" s="39"/>
      <c r="G11" s="19"/>
    </row>
    <row r="12" spans="1:7" ht="42" customHeight="1" x14ac:dyDescent="0.25">
      <c r="A12" s="22"/>
      <c r="B12" s="27"/>
      <c r="C12" s="24"/>
      <c r="D12" s="24"/>
      <c r="E12" s="43"/>
      <c r="F12" s="39"/>
      <c r="G12" s="20"/>
    </row>
    <row r="13" spans="1:7" ht="21.75" customHeight="1" x14ac:dyDescent="0.25">
      <c r="A13" s="11" t="s">
        <v>18</v>
      </c>
      <c r="B13" s="8">
        <f>B14+B15+B16+B17+B18+B19+B20+B21+B22+B23</f>
        <v>845203083.61999989</v>
      </c>
      <c r="C13" s="3">
        <v>869524071.65999997</v>
      </c>
      <c r="D13" s="3">
        <v>825328493.54999995</v>
      </c>
      <c r="E13" s="4">
        <v>0.9491726801471676</v>
      </c>
      <c r="F13" s="13">
        <f>C13-B13</f>
        <v>24320988.040000081</v>
      </c>
      <c r="G13" s="15"/>
    </row>
    <row r="14" spans="1:7" ht="140.25" customHeight="1" x14ac:dyDescent="0.25">
      <c r="A14" s="17" t="s">
        <v>3</v>
      </c>
      <c r="B14" s="9" t="s">
        <v>17</v>
      </c>
      <c r="C14" s="6">
        <v>630065860.14999998</v>
      </c>
      <c r="D14" s="6">
        <v>597300583.00999999</v>
      </c>
      <c r="E14" s="7">
        <v>0.94799705997052508</v>
      </c>
      <c r="F14" s="13">
        <f>C14-B14</f>
        <v>22493848.50999999</v>
      </c>
      <c r="G14" s="44" t="s">
        <v>25</v>
      </c>
    </row>
    <row r="15" spans="1:7" ht="150" x14ac:dyDescent="0.25">
      <c r="A15" s="5" t="s">
        <v>4</v>
      </c>
      <c r="B15" s="10">
        <v>30183223</v>
      </c>
      <c r="C15" s="6">
        <v>48012221.649999999</v>
      </c>
      <c r="D15" s="6">
        <v>42367255.109999999</v>
      </c>
      <c r="E15" s="7">
        <v>0.88242646672027103</v>
      </c>
      <c r="F15" s="13">
        <f t="shared" ref="F15:F23" si="0">C15-B15</f>
        <v>17828998.649999999</v>
      </c>
      <c r="G15" s="44" t="s">
        <v>26</v>
      </c>
    </row>
    <row r="16" spans="1:7" ht="155.25" customHeight="1" x14ac:dyDescent="0.25">
      <c r="A16" s="5" t="s">
        <v>5</v>
      </c>
      <c r="B16" s="10">
        <v>74396295.920000002</v>
      </c>
      <c r="C16" s="6">
        <v>70054337.920000002</v>
      </c>
      <c r="D16" s="6">
        <v>69733526.700000003</v>
      </c>
      <c r="E16" s="7">
        <v>0.99542053740674341</v>
      </c>
      <c r="F16" s="13">
        <f t="shared" si="0"/>
        <v>-4341958</v>
      </c>
      <c r="G16" s="44" t="s">
        <v>27</v>
      </c>
    </row>
    <row r="17" spans="1:7" ht="120" x14ac:dyDescent="0.25">
      <c r="A17" s="5" t="s">
        <v>6</v>
      </c>
      <c r="B17" s="10">
        <v>27175000</v>
      </c>
      <c r="C17" s="6">
        <v>3526107.32</v>
      </c>
      <c r="D17" s="6">
        <v>3526107.32</v>
      </c>
      <c r="E17" s="7">
        <v>1</v>
      </c>
      <c r="F17" s="13">
        <f t="shared" si="0"/>
        <v>-23648892.68</v>
      </c>
      <c r="G17" s="44" t="s">
        <v>21</v>
      </c>
    </row>
    <row r="18" spans="1:7" ht="63" x14ac:dyDescent="0.25">
      <c r="A18" s="5" t="s">
        <v>7</v>
      </c>
      <c r="B18" s="10">
        <v>1965779</v>
      </c>
      <c r="C18" s="6">
        <v>1955779</v>
      </c>
      <c r="D18" s="6">
        <v>1945767.17</v>
      </c>
      <c r="E18" s="7">
        <v>0.99488089911999256</v>
      </c>
      <c r="F18" s="13">
        <f t="shared" si="0"/>
        <v>-10000</v>
      </c>
      <c r="G18" s="44" t="s">
        <v>22</v>
      </c>
    </row>
    <row r="19" spans="1:7" ht="90" x14ac:dyDescent="0.25">
      <c r="A19" s="5" t="s">
        <v>8</v>
      </c>
      <c r="B19" s="10">
        <v>15759746.18</v>
      </c>
      <c r="C19" s="6">
        <v>25283242.940000001</v>
      </c>
      <c r="D19" s="6">
        <v>25225146.23</v>
      </c>
      <c r="E19" s="7">
        <v>0.99770216541691781</v>
      </c>
      <c r="F19" s="13">
        <f t="shared" si="0"/>
        <v>9523496.7600000016</v>
      </c>
      <c r="G19" s="44" t="s">
        <v>23</v>
      </c>
    </row>
    <row r="20" spans="1:7" ht="120" customHeight="1" x14ac:dyDescent="0.25">
      <c r="A20" s="5" t="s">
        <v>9</v>
      </c>
      <c r="B20" s="10">
        <v>11360366.880000001</v>
      </c>
      <c r="C20" s="6">
        <v>6427161.8799999999</v>
      </c>
      <c r="D20" s="6">
        <v>5774473.29</v>
      </c>
      <c r="E20" s="7">
        <v>0.89844839725742209</v>
      </c>
      <c r="F20" s="13">
        <f t="shared" si="0"/>
        <v>-4933205.0000000009</v>
      </c>
      <c r="G20" s="44" t="s">
        <v>28</v>
      </c>
    </row>
    <row r="21" spans="1:7" ht="94.5" x14ac:dyDescent="0.25">
      <c r="A21" s="5" t="s">
        <v>10</v>
      </c>
      <c r="B21" s="10">
        <v>2176700</v>
      </c>
      <c r="C21" s="6">
        <v>1525736</v>
      </c>
      <c r="D21" s="6">
        <v>1516321.56</v>
      </c>
      <c r="E21" s="7">
        <v>0.99382957471017264</v>
      </c>
      <c r="F21" s="13">
        <f t="shared" si="0"/>
        <v>-650964</v>
      </c>
      <c r="G21" s="44" t="s">
        <v>24</v>
      </c>
    </row>
    <row r="22" spans="1:7" ht="54" customHeight="1" x14ac:dyDescent="0.25">
      <c r="A22" s="5" t="s">
        <v>11</v>
      </c>
      <c r="B22" s="10">
        <v>50000</v>
      </c>
      <c r="C22" s="6">
        <v>50000</v>
      </c>
      <c r="D22" s="6">
        <v>50000</v>
      </c>
      <c r="E22" s="7">
        <v>1</v>
      </c>
      <c r="F22" s="13">
        <f t="shared" si="0"/>
        <v>0</v>
      </c>
      <c r="G22" s="44"/>
    </row>
    <row r="23" spans="1:7" ht="30" x14ac:dyDescent="0.25">
      <c r="A23" s="5" t="s">
        <v>12</v>
      </c>
      <c r="B23" s="10">
        <v>74563961</v>
      </c>
      <c r="C23" s="6">
        <v>82623624.799999997</v>
      </c>
      <c r="D23" s="6">
        <v>77889313.159999996</v>
      </c>
      <c r="E23" s="7">
        <v>0.94270026700644105</v>
      </c>
      <c r="F23" s="13">
        <f t="shared" si="0"/>
        <v>8059663.799999997</v>
      </c>
      <c r="G23" s="44" t="s">
        <v>29</v>
      </c>
    </row>
    <row r="24" spans="1:7" ht="12.75" customHeight="1" x14ac:dyDescent="0.25">
      <c r="A24" s="2"/>
      <c r="B24" s="2"/>
      <c r="C24" s="2"/>
      <c r="D24" s="2"/>
      <c r="E24" s="2"/>
      <c r="F24" s="12"/>
    </row>
  </sheetData>
  <mergeCells count="16">
    <mergeCell ref="G10:G12"/>
    <mergeCell ref="A10:A12"/>
    <mergeCell ref="C10:C12"/>
    <mergeCell ref="B10:B12"/>
    <mergeCell ref="A1:F1"/>
    <mergeCell ref="A2:F2"/>
    <mergeCell ref="A3:F3"/>
    <mergeCell ref="A4:F4"/>
    <mergeCell ref="A5:C5"/>
    <mergeCell ref="A6:C6"/>
    <mergeCell ref="A7:F7"/>
    <mergeCell ref="A8:F8"/>
    <mergeCell ref="A9:F9"/>
    <mergeCell ref="F10:F12"/>
    <mergeCell ref="D10:D12"/>
    <mergeCell ref="E10:E12"/>
  </mergeCells>
  <pageMargins left="0.56000000000000005" right="0.2" top="0.59055118110236227" bottom="0.35" header="0.39370078740157483" footer="0.39370078740157483"/>
  <pageSetup paperSize="9" scale="69" fitToHeight="0" orientation="portrait" blackAndWhite="1" r:id="rId1"/>
  <headerFooter>
    <evenFooter>&amp;R&amp;P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6E676BA-F6F7-41F2-8555-0F93A09ED0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без учета счетов бюджета</vt:lpstr>
      <vt:lpstr>'без учета счетов бюджета'!Заголовки_для_печати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budg5-ПК\budg5</dc:creator>
  <cp:lastModifiedBy>budg1</cp:lastModifiedBy>
  <cp:lastPrinted>2020-05-22T06:22:59Z</cp:lastPrinted>
  <dcterms:created xsi:type="dcterms:W3CDTF">2020-03-18T04:20:01Z</dcterms:created>
  <dcterms:modified xsi:type="dcterms:W3CDTF">2020-05-26T05:47:44Z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 квартал год (Прил 7 расх.целевые).xlsx</vt:lpwstr>
  </property>
  <property fmtid="{D5CDD505-2E9C-101B-9397-08002B2CF9AE}" pid="3" name="Название отчета">
    <vt:lpwstr>Отчет об испол. квартал год (Прил 7 расх.целевые).xlsx</vt:lpwstr>
  </property>
  <property fmtid="{D5CDD505-2E9C-101B-9397-08002B2CF9AE}" pid="4" name="Версия клиента">
    <vt:lpwstr>19.1.14.4010</vt:lpwstr>
  </property>
  <property fmtid="{D5CDD505-2E9C-101B-9397-08002B2CF9AE}" pid="5" name="Версия базы">
    <vt:lpwstr>19.1.1766.14560515</vt:lpwstr>
  </property>
  <property fmtid="{D5CDD505-2E9C-101B-9397-08002B2CF9AE}" pid="6" name="Тип сервера">
    <vt:lpwstr>MSSQL</vt:lpwstr>
  </property>
  <property fmtid="{D5CDD505-2E9C-101B-9397-08002B2CF9AE}" pid="7" name="Сервер">
    <vt:lpwstr>finserver2</vt:lpwstr>
  </property>
  <property fmtid="{D5CDD505-2E9C-101B-9397-08002B2CF9AE}" pid="8" name="База">
    <vt:lpwstr>budg2019</vt:lpwstr>
  </property>
  <property fmtid="{D5CDD505-2E9C-101B-9397-08002B2CF9AE}" pid="9" name="Пользователь">
    <vt:lpwstr>budg_5</vt:lpwstr>
  </property>
  <property fmtid="{D5CDD505-2E9C-101B-9397-08002B2CF9AE}" pid="10" name="Шаблон">
    <vt:lpwstr>sqr_info_isp_budg_2016_kvot7</vt:lpwstr>
  </property>
  <property fmtid="{D5CDD505-2E9C-101B-9397-08002B2CF9AE}" pid="11" name="Локальная база">
    <vt:lpwstr>используется</vt:lpwstr>
  </property>
</Properties>
</file>